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Sheet1!$A$1:$G$537</definedName>
  </definedNames>
  <calcPr calcId="125725"/>
</workbook>
</file>

<file path=xl/calcChain.xml><?xml version="1.0" encoding="utf-8"?>
<calcChain xmlns="http://schemas.openxmlformats.org/spreadsheetml/2006/main">
  <c r="H325" i="1"/>
  <c r="I325"/>
  <c r="I39"/>
  <c r="H39"/>
  <c r="H19"/>
  <c r="I19" s="1"/>
  <c r="H13"/>
  <c r="I13" s="1"/>
  <c r="H11"/>
  <c r="I11" s="1"/>
  <c r="H537"/>
  <c r="I537" s="1"/>
  <c r="H9"/>
  <c r="I9"/>
  <c r="H15"/>
  <c r="I15"/>
  <c r="H17"/>
  <c r="I17"/>
  <c r="H21"/>
  <c r="I21" s="1"/>
  <c r="H23"/>
  <c r="I23" s="1"/>
  <c r="H25"/>
  <c r="I25" s="1"/>
  <c r="H27"/>
  <c r="I27" s="1"/>
  <c r="H29"/>
  <c r="I29" s="1"/>
  <c r="H31"/>
  <c r="I31" s="1"/>
  <c r="H33"/>
  <c r="I33" s="1"/>
  <c r="H35"/>
  <c r="I35"/>
  <c r="H37"/>
  <c r="I37"/>
  <c r="H41"/>
  <c r="I41" s="1"/>
  <c r="H43"/>
  <c r="I43" s="1"/>
  <c r="H45"/>
  <c r="I45" s="1"/>
  <c r="H47"/>
  <c r="I47" s="1"/>
  <c r="H49"/>
  <c r="I49" s="1"/>
  <c r="H51"/>
  <c r="I51" s="1"/>
  <c r="H53"/>
  <c r="I53" s="1"/>
  <c r="H55"/>
  <c r="I55"/>
  <c r="H57"/>
  <c r="I57"/>
  <c r="H59"/>
  <c r="I59"/>
  <c r="H61"/>
  <c r="I61"/>
  <c r="H63"/>
  <c r="I63"/>
  <c r="H65"/>
  <c r="I65"/>
  <c r="H67"/>
  <c r="I67"/>
  <c r="H69"/>
  <c r="I69"/>
  <c r="H71"/>
  <c r="I71"/>
  <c r="H73"/>
  <c r="I73"/>
  <c r="H75"/>
  <c r="I75"/>
  <c r="H77"/>
  <c r="I77"/>
  <c r="H79"/>
  <c r="I79"/>
  <c r="H81"/>
  <c r="I81"/>
  <c r="H83"/>
  <c r="I83"/>
  <c r="H85"/>
  <c r="I85"/>
  <c r="H87"/>
  <c r="I87"/>
  <c r="H89"/>
  <c r="I89"/>
  <c r="H91"/>
  <c r="I91"/>
  <c r="H93"/>
  <c r="I93"/>
  <c r="H95"/>
  <c r="I95"/>
  <c r="H97"/>
  <c r="I97"/>
  <c r="H99"/>
  <c r="I99" s="1"/>
  <c r="H101"/>
  <c r="I101" s="1"/>
  <c r="H103"/>
  <c r="I103" s="1"/>
  <c r="H105"/>
  <c r="I105" s="1"/>
  <c r="H107"/>
  <c r="I107"/>
  <c r="H109"/>
  <c r="I109"/>
  <c r="H111"/>
  <c r="I111"/>
  <c r="H113"/>
  <c r="I113"/>
  <c r="H115"/>
  <c r="I115"/>
  <c r="H117"/>
  <c r="I117"/>
  <c r="H119"/>
  <c r="I119"/>
  <c r="H121"/>
  <c r="I121"/>
  <c r="H123"/>
  <c r="I123"/>
  <c r="H125"/>
  <c r="I125"/>
  <c r="H127"/>
  <c r="I127"/>
  <c r="H129"/>
  <c r="I129"/>
  <c r="H131"/>
  <c r="I131"/>
  <c r="H133"/>
  <c r="I133"/>
  <c r="H135"/>
  <c r="I135"/>
  <c r="H137"/>
  <c r="I137"/>
  <c r="H139"/>
  <c r="I139"/>
  <c r="H141"/>
  <c r="I141"/>
  <c r="H143"/>
  <c r="I143"/>
  <c r="H145"/>
  <c r="I145"/>
  <c r="H147"/>
  <c r="I147"/>
  <c r="H149"/>
  <c r="I149"/>
  <c r="H151"/>
  <c r="I151"/>
  <c r="H153"/>
  <c r="I153"/>
  <c r="H155"/>
  <c r="I155"/>
  <c r="H157"/>
  <c r="I157"/>
  <c r="H159"/>
  <c r="I159"/>
  <c r="H161"/>
  <c r="I161"/>
  <c r="H163"/>
  <c r="I163"/>
  <c r="H165"/>
  <c r="I165"/>
  <c r="H167"/>
  <c r="I167"/>
  <c r="H169"/>
  <c r="I169"/>
  <c r="H171"/>
  <c r="I171"/>
  <c r="H173"/>
  <c r="I173"/>
  <c r="H175"/>
  <c r="I175"/>
  <c r="H177"/>
  <c r="I177"/>
  <c r="H179"/>
  <c r="I179"/>
  <c r="H181"/>
  <c r="I181"/>
  <c r="H183"/>
  <c r="I183"/>
  <c r="H185"/>
  <c r="I185"/>
  <c r="H187"/>
  <c r="I187"/>
  <c r="H189"/>
  <c r="I189"/>
  <c r="H191"/>
  <c r="I191"/>
  <c r="H193"/>
  <c r="I193"/>
  <c r="H195"/>
  <c r="I195"/>
  <c r="H197"/>
  <c r="I197"/>
  <c r="H199"/>
  <c r="I199"/>
  <c r="H201"/>
  <c r="I201"/>
  <c r="H203"/>
  <c r="I203"/>
  <c r="H205"/>
  <c r="I205"/>
  <c r="H207"/>
  <c r="I207"/>
  <c r="H209"/>
  <c r="I209"/>
  <c r="H211"/>
  <c r="I211"/>
  <c r="H213"/>
  <c r="I213"/>
  <c r="H215"/>
  <c r="I215"/>
  <c r="H217"/>
  <c r="I217"/>
  <c r="H219"/>
  <c r="I219"/>
  <c r="H221"/>
  <c r="I221"/>
  <c r="H223"/>
  <c r="I223"/>
  <c r="H225"/>
  <c r="I225"/>
  <c r="H227"/>
  <c r="I227"/>
  <c r="H229"/>
  <c r="I229"/>
  <c r="H231"/>
  <c r="I231"/>
  <c r="H233"/>
  <c r="I233"/>
  <c r="H235"/>
  <c r="I235"/>
  <c r="H237"/>
  <c r="I237"/>
  <c r="H239"/>
  <c r="I239"/>
  <c r="H241"/>
  <c r="I241"/>
  <c r="H243"/>
  <c r="I243"/>
  <c r="H245"/>
  <c r="I245"/>
  <c r="H247"/>
  <c r="I247"/>
  <c r="H249"/>
  <c r="I249"/>
  <c r="H251"/>
  <c r="I251"/>
  <c r="H253"/>
  <c r="I253"/>
  <c r="H255"/>
  <c r="I255"/>
  <c r="H257"/>
  <c r="I257"/>
  <c r="H259"/>
  <c r="I259"/>
  <c r="H261"/>
  <c r="I261"/>
  <c r="H263"/>
  <c r="I263" s="1"/>
  <c r="H265"/>
  <c r="I265" s="1"/>
  <c r="H267"/>
  <c r="I267" s="1"/>
  <c r="H269"/>
  <c r="I269" s="1"/>
  <c r="H271"/>
  <c r="I271" s="1"/>
  <c r="H273"/>
  <c r="I273" s="1"/>
  <c r="H275"/>
  <c r="I275" s="1"/>
  <c r="H277"/>
  <c r="I277" s="1"/>
  <c r="H279"/>
  <c r="I279" s="1"/>
  <c r="H281"/>
  <c r="I281" s="1"/>
  <c r="H283"/>
  <c r="I283" s="1"/>
  <c r="H285"/>
  <c r="I285" s="1"/>
  <c r="H287"/>
  <c r="I287" s="1"/>
  <c r="H289"/>
  <c r="I289" s="1"/>
  <c r="H291"/>
  <c r="I291" s="1"/>
  <c r="H293"/>
  <c r="I293" s="1"/>
  <c r="H295"/>
  <c r="I295" s="1"/>
  <c r="H297"/>
  <c r="I297" s="1"/>
  <c r="H299"/>
  <c r="I299" s="1"/>
  <c r="H301"/>
  <c r="I301" s="1"/>
  <c r="H303"/>
  <c r="I303" s="1"/>
  <c r="H305"/>
  <c r="I305" s="1"/>
  <c r="H307"/>
  <c r="I307" s="1"/>
  <c r="H309"/>
  <c r="I309" s="1"/>
  <c r="H311"/>
  <c r="I311" s="1"/>
  <c r="H313"/>
  <c r="I313" s="1"/>
  <c r="H315"/>
  <c r="I315" s="1"/>
  <c r="H317"/>
  <c r="I317" s="1"/>
  <c r="H319"/>
  <c r="I319" s="1"/>
  <c r="H321"/>
  <c r="I321" s="1"/>
  <c r="H323"/>
  <c r="I323" s="1"/>
  <c r="H327"/>
  <c r="I327" s="1"/>
  <c r="H329"/>
  <c r="I329" s="1"/>
  <c r="H331"/>
  <c r="I331" s="1"/>
  <c r="H333"/>
  <c r="I333" s="1"/>
  <c r="H335"/>
  <c r="I335" s="1"/>
  <c r="H337"/>
  <c r="I337" s="1"/>
  <c r="H339"/>
  <c r="I339" s="1"/>
  <c r="H341"/>
  <c r="I341" s="1"/>
  <c r="H343"/>
  <c r="I343" s="1"/>
  <c r="H345"/>
  <c r="I345" s="1"/>
  <c r="H347"/>
  <c r="I347" s="1"/>
  <c r="H349"/>
  <c r="I349" s="1"/>
  <c r="H351"/>
  <c r="I351" s="1"/>
  <c r="H353"/>
  <c r="I353" s="1"/>
  <c r="H355"/>
  <c r="I355" s="1"/>
  <c r="H357"/>
  <c r="I357" s="1"/>
  <c r="H359"/>
  <c r="I359" s="1"/>
  <c r="H361"/>
  <c r="I361" s="1"/>
  <c r="H363"/>
  <c r="I363" s="1"/>
  <c r="H365"/>
  <c r="I365" s="1"/>
  <c r="H367"/>
  <c r="I367" s="1"/>
  <c r="H369"/>
  <c r="I369" s="1"/>
  <c r="H371"/>
  <c r="I371" s="1"/>
  <c r="H373"/>
  <c r="I373" s="1"/>
  <c r="H375"/>
  <c r="I375" s="1"/>
  <c r="H377"/>
  <c r="I377" s="1"/>
  <c r="H379"/>
  <c r="I379" s="1"/>
  <c r="H381"/>
  <c r="I381" s="1"/>
  <c r="H383"/>
  <c r="I383" s="1"/>
  <c r="H385"/>
  <c r="I385" s="1"/>
  <c r="H387"/>
  <c r="I387" s="1"/>
  <c r="H389"/>
  <c r="I389" s="1"/>
  <c r="H391"/>
  <c r="I391" s="1"/>
  <c r="H393"/>
  <c r="I393" s="1"/>
  <c r="H395"/>
  <c r="I395" s="1"/>
  <c r="H397"/>
  <c r="I397" s="1"/>
  <c r="H399"/>
  <c r="I399" s="1"/>
  <c r="H401"/>
  <c r="I401" s="1"/>
  <c r="H403"/>
  <c r="I403" s="1"/>
  <c r="H405"/>
  <c r="I405" s="1"/>
  <c r="H407"/>
  <c r="I407" s="1"/>
  <c r="H409"/>
  <c r="I409" s="1"/>
  <c r="H411"/>
  <c r="I411" s="1"/>
  <c r="H413"/>
  <c r="I413" s="1"/>
  <c r="H415"/>
  <c r="I415" s="1"/>
  <c r="H417"/>
  <c r="I417" s="1"/>
  <c r="H419"/>
  <c r="I419" s="1"/>
  <c r="H421"/>
  <c r="I421" s="1"/>
  <c r="H423"/>
  <c r="I423" s="1"/>
  <c r="H425"/>
  <c r="I425" s="1"/>
  <c r="H427"/>
  <c r="I427" s="1"/>
  <c r="H429"/>
  <c r="I429" s="1"/>
  <c r="H431"/>
  <c r="I431" s="1"/>
  <c r="H433"/>
  <c r="I433" s="1"/>
  <c r="H435"/>
  <c r="I435" s="1"/>
  <c r="H437"/>
  <c r="I437" s="1"/>
  <c r="H439"/>
  <c r="I439" s="1"/>
  <c r="H441"/>
  <c r="I441" s="1"/>
  <c r="H443"/>
  <c r="I443" s="1"/>
  <c r="H445"/>
  <c r="I445" s="1"/>
  <c r="H447"/>
  <c r="I447" s="1"/>
  <c r="H449"/>
  <c r="I449" s="1"/>
  <c r="H451"/>
  <c r="I451" s="1"/>
  <c r="H453"/>
  <c r="I453" s="1"/>
  <c r="H455"/>
  <c r="I455" s="1"/>
  <c r="H457"/>
  <c r="I457" s="1"/>
  <c r="H459"/>
  <c r="I459" s="1"/>
  <c r="H461"/>
  <c r="I461" s="1"/>
  <c r="H463"/>
  <c r="I463" s="1"/>
  <c r="H465"/>
  <c r="I465" s="1"/>
  <c r="H467"/>
  <c r="I467" s="1"/>
  <c r="H469"/>
  <c r="I469" s="1"/>
  <c r="H471"/>
  <c r="I471" s="1"/>
  <c r="H473"/>
  <c r="I473" s="1"/>
  <c r="H475"/>
  <c r="I475" s="1"/>
  <c r="H477"/>
  <c r="I477" s="1"/>
  <c r="H479"/>
  <c r="I479" s="1"/>
  <c r="H481"/>
  <c r="I481" s="1"/>
  <c r="H483"/>
  <c r="I483" s="1"/>
  <c r="H485"/>
  <c r="I485" s="1"/>
  <c r="H487"/>
  <c r="I487" s="1"/>
  <c r="H489"/>
  <c r="I489" s="1"/>
  <c r="H491"/>
  <c r="I491" s="1"/>
  <c r="H493"/>
  <c r="I493" s="1"/>
  <c r="H495"/>
  <c r="I495" s="1"/>
  <c r="H497"/>
  <c r="I497" s="1"/>
  <c r="H499"/>
  <c r="I499" s="1"/>
  <c r="H501"/>
  <c r="I501" s="1"/>
  <c r="H503"/>
  <c r="I503" s="1"/>
  <c r="H505"/>
  <c r="I505" s="1"/>
  <c r="H507"/>
  <c r="I507" s="1"/>
  <c r="H509"/>
  <c r="I509" s="1"/>
  <c r="H511"/>
  <c r="I511" s="1"/>
  <c r="H513"/>
  <c r="I513" s="1"/>
  <c r="H515"/>
  <c r="I515" s="1"/>
  <c r="H517"/>
  <c r="I517" s="1"/>
  <c r="H519"/>
  <c r="I519" s="1"/>
  <c r="H521"/>
  <c r="I521" s="1"/>
  <c r="H523"/>
  <c r="I523" s="1"/>
  <c r="H525"/>
  <c r="I525" s="1"/>
  <c r="H527"/>
  <c r="I527" s="1"/>
  <c r="H529"/>
  <c r="I529" s="1"/>
  <c r="H531"/>
  <c r="I531" s="1"/>
  <c r="H533"/>
  <c r="I533" s="1"/>
  <c r="H535"/>
  <c r="I535" s="1"/>
  <c r="H7"/>
  <c r="I7" s="1"/>
  <c r="H5"/>
  <c r="I5"/>
  <c r="H3"/>
  <c r="I3"/>
</calcChain>
</file>

<file path=xl/sharedStrings.xml><?xml version="1.0" encoding="utf-8"?>
<sst xmlns="http://schemas.openxmlformats.org/spreadsheetml/2006/main" count="3229" uniqueCount="1972">
  <si>
    <t>TAXOTERE conc.sol.inf. 20mg/ 0.5ml x 1</t>
  </si>
  <si>
    <t>RR104407</t>
  </si>
  <si>
    <t>Amlodipine (as amlodipine besilate)</t>
  </si>
  <si>
    <t>I-14280/27.09.2006</t>
  </si>
  <si>
    <t>TENOX tablets 5 mg x 30</t>
  </si>
  <si>
    <t>KRKA d.d. Smarjeska cesta 6 Novo Mesto, Slovenia</t>
  </si>
  <si>
    <t>КЦРР-467/19.04.2012 г.</t>
  </si>
  <si>
    <t>RR104408</t>
  </si>
  <si>
    <t>TENOX tablets 10 mg x 30</t>
  </si>
  <si>
    <t>RR104432</t>
  </si>
  <si>
    <t>Eprosartan</t>
  </si>
  <si>
    <t>II-15147 /07.12.2006</t>
  </si>
  <si>
    <t>Teveten film coated tablets  0.6 g x 28</t>
  </si>
  <si>
    <t>Solvay Pharmaceuticals B.V.</t>
  </si>
  <si>
    <t>КЦРР-493/19.04.2012 г.</t>
  </si>
  <si>
    <t>RR104384</t>
  </si>
  <si>
    <t xml:space="preserve">ІІ-5767/ 10.09.2009 </t>
  </si>
  <si>
    <t>Trandolapril Galex capsules hard 2 mg x 28</t>
  </si>
  <si>
    <t>КЦРР-444/19.04.2012 г.</t>
  </si>
  <si>
    <t>RR104385</t>
  </si>
  <si>
    <t>Trandolapril Galex capsules hard 4 mg x 28</t>
  </si>
  <si>
    <t>КЦРР-443/19.04.2012 г.</t>
  </si>
  <si>
    <t>RR104360</t>
  </si>
  <si>
    <t>NEBILET tablets 5 mg x 28</t>
  </si>
  <si>
    <t xml:space="preserve">Menarini International Operations Luxemburg </t>
  </si>
  <si>
    <t>КЦРР-426/19.04.2012 г.</t>
  </si>
  <si>
    <t>RR104361</t>
  </si>
  <si>
    <t>Nebivolol hydrochloride/ Hydrochlorothiazide</t>
  </si>
  <si>
    <t>КЦРР-427/19.04.2012 г.</t>
  </si>
  <si>
    <t>RR104481</t>
  </si>
  <si>
    <t>КЦРР-565/04.05.2012 г.</t>
  </si>
  <si>
    <t>RR104474</t>
  </si>
  <si>
    <t>Norvir 100 mg 4 x 84 caps</t>
  </si>
  <si>
    <t>КЦРР-559/04.05.2012 г.</t>
  </si>
  <si>
    <t>RR104396</t>
  </si>
  <si>
    <t>Hydroxiethyl starch 130/0,42; sodium chloride;potassium chloride; calcium chloride dihydrate; magnesium chloride hexahydrate; sodium acetate trihydrate</t>
  </si>
  <si>
    <t>II-3992/19.01.2009</t>
  </si>
  <si>
    <t>PLASMAVOLUME REDIBAG solution for infusion 500 ml x 10</t>
  </si>
  <si>
    <t>КЦРР-460/19.04.2012 г.</t>
  </si>
  <si>
    <t>RR104399</t>
  </si>
  <si>
    <t>ARAGIL film-coated tablets 10 mg x 30</t>
  </si>
  <si>
    <t>КЦРР-462/19.04.2012 г.</t>
  </si>
  <si>
    <t>RR104400</t>
  </si>
  <si>
    <t>ARAGIL film-coated tablets 20 mg x 30</t>
  </si>
  <si>
    <t>RR104418</t>
  </si>
  <si>
    <t>BUDIAIR MDI pressurised inhalation solution 0,2 mg/dose - 200 doses x 1</t>
  </si>
  <si>
    <t>КЦРР-475/19.04.2012 г.</t>
  </si>
  <si>
    <t>RR104419</t>
  </si>
  <si>
    <t>BUDIAIR JET pressurised inhalation solution 0,2 mg/dose - 200 doses x 1</t>
  </si>
  <si>
    <t>RR104475</t>
  </si>
  <si>
    <t>Verapamil Hydrochloride</t>
  </si>
  <si>
    <t>II-1826/ 31.03.2008</t>
  </si>
  <si>
    <t>КЦРР-560/04.05.2012 г.</t>
  </si>
  <si>
    <t>RR104472</t>
  </si>
  <si>
    <t>КЦРР-558/04.05.2012 г.</t>
  </si>
  <si>
    <t>RR104473</t>
  </si>
  <si>
    <t>RR104469</t>
  </si>
  <si>
    <t>1007/ 14.11.2007г.</t>
  </si>
  <si>
    <t>КЦРР-555/04.05.2012 г.</t>
  </si>
  <si>
    <t>RR104489</t>
  </si>
  <si>
    <t>КЦРР-570/04.05.2012 г.</t>
  </si>
  <si>
    <t>RR104413</t>
  </si>
  <si>
    <t>ІІ-4221/ 16.02.2009 г.</t>
  </si>
  <si>
    <t>КЦРР-552/04.05.2012 г.</t>
  </si>
  <si>
    <t>RR104467</t>
  </si>
  <si>
    <t>Velcade powder for solution for injection 3,5 x 1</t>
  </si>
  <si>
    <t>КЦРР-472/19.04.2012 г.</t>
  </si>
  <si>
    <t>RR104359</t>
  </si>
  <si>
    <t>КЦРР-422/05.04.2012 г.</t>
  </si>
  <si>
    <t>RR104391</t>
  </si>
  <si>
    <t>ІІ-6184/ 16.11.2009</t>
  </si>
  <si>
    <t>КЦРР-451/19.04.2012 г.</t>
  </si>
  <si>
    <t>RR104388</t>
  </si>
  <si>
    <t>ІІ -10939/ 07.10.2010</t>
  </si>
  <si>
    <t>Noacid gastro-resistant tablet 20 mg x 28</t>
  </si>
  <si>
    <t xml:space="preserve">EGIS Pharmaceuticals PLC, Унгария </t>
  </si>
  <si>
    <t>КЦРР-448/19.04.2012 г.</t>
  </si>
  <si>
    <t>RR104387</t>
  </si>
  <si>
    <t>Noacid gastro-resistant tablet 40 mg x 28</t>
  </si>
  <si>
    <t>КЦРР-447/19.04.2012 г.</t>
  </si>
  <si>
    <t>RR104377</t>
  </si>
  <si>
    <t>II-9729/ 08.10.2004</t>
  </si>
  <si>
    <t>Physiotens film coated tablets 0.2 mg x 28</t>
  </si>
  <si>
    <t>КЦРР-437/19.04.2012 г.</t>
  </si>
  <si>
    <t>RR104378</t>
  </si>
  <si>
    <t>II-9730/ 08.10.2004</t>
  </si>
  <si>
    <t>Physiotens film coated tablets 0.4 mg x 28</t>
  </si>
  <si>
    <t>КЦРР-438/19.04.2012 г.</t>
  </si>
  <si>
    <t>RR104382</t>
  </si>
  <si>
    <t xml:space="preserve">EU/1/09/527/008 </t>
  </si>
  <si>
    <t xml:space="preserve">Ribavirin Teva  Pharma  BV film-coated tablets 200 mg x 168 </t>
  </si>
  <si>
    <t>КЦРР-442/19.04.2012 г.</t>
  </si>
  <si>
    <t>RR104478</t>
  </si>
  <si>
    <t>II-14475/ 16.10.2006</t>
  </si>
  <si>
    <t>КЦРР-562/04.05.2012 г.</t>
  </si>
  <si>
    <t>RR104479</t>
  </si>
  <si>
    <t>II-15587/ 29.12.2006</t>
  </si>
  <si>
    <t>КЦРР-563/04.05.2012 г.</t>
  </si>
  <si>
    <t>RR104476</t>
  </si>
  <si>
    <t>II-0942/ 24.10.2007</t>
  </si>
  <si>
    <t>КЦРР-561/04.05.2012 г.</t>
  </si>
  <si>
    <t>RR104477</t>
  </si>
  <si>
    <t>II-0943/ 24.10.2007</t>
  </si>
  <si>
    <t>RR104468</t>
  </si>
  <si>
    <t>ІІ-0512/ 29.08.2007г.</t>
  </si>
  <si>
    <t>DIROTON tablet 10 mg x 28</t>
  </si>
  <si>
    <t>КЦРР-554/04.05.2012 г.</t>
  </si>
  <si>
    <t>RR104406</t>
  </si>
  <si>
    <t>ALEXAN solution for injection 50 mg/ ml - 40 ml x 1</t>
  </si>
  <si>
    <t>Ebewe Pharma Ges.m.b.H. N.fg. KG, Austria</t>
  </si>
  <si>
    <t>КЦРР-466/19.04.2012 г.</t>
  </si>
  <si>
    <t>RR104395</t>
  </si>
  <si>
    <t>CALCIUMFOLINATE 'EBEWE" concentrate for solution for infusion 10 mg/ ml - 3 ml x 5</t>
  </si>
  <si>
    <t>КЦРР-459/19.04.2012 г.</t>
  </si>
  <si>
    <t>RR104420</t>
  </si>
  <si>
    <t>CARBOPLATIN 'EBEWE" concentrate for infusion 10 mg/ml - 5 ml x 1</t>
  </si>
  <si>
    <t>КЦРР-476/19.04.2012 г.</t>
  </si>
  <si>
    <t>RR104403</t>
  </si>
  <si>
    <t>КЦРР-465/19.04.2012 г.</t>
  </si>
  <si>
    <t>RR104404</t>
  </si>
  <si>
    <t>CISPLATIN "EBEWE"  concentrate for solution for infusion 0,5 mg/ml - 100 ml x 1</t>
  </si>
  <si>
    <t>RR104405</t>
  </si>
  <si>
    <t>CISPLATIN "EBEWE" concentrate for solution for infusion 1 mg/ml - 100 ml x1</t>
  </si>
  <si>
    <t>RR104437</t>
  </si>
  <si>
    <t>ІІ-14809/ 13.11.2006 г.</t>
  </si>
  <si>
    <t>Etoposide “EBEWE” concentrate for solution for infusion 20 mg/ml - 2,5 ml x 1</t>
  </si>
  <si>
    <t>КЦРР-498/19.04.2012 г.</t>
  </si>
  <si>
    <t>RR104393</t>
  </si>
  <si>
    <t>II-1479/ 30.01.2008</t>
  </si>
  <si>
    <t>OXALIPLATIN 'EBEWE' 5 mg/ml – 20ml  powder for sol. for infusion  x 1</t>
  </si>
  <si>
    <t>КЦРР-453/19.04.2012 г.</t>
  </si>
  <si>
    <t>RR104392</t>
  </si>
  <si>
    <t>OXALIPLATIN 'EBEWE' 5 mg/ml – 30 ml  powder for sol. for infusion  x 1</t>
  </si>
  <si>
    <t>КЦРР-452/19.04.2012 г.</t>
  </si>
  <si>
    <t>RR104394</t>
  </si>
  <si>
    <t>OXALIPLATIN 'EBEWE' 5 mg/ml – 10 ml  powder for sol. for infusion  x 1</t>
  </si>
  <si>
    <t>КЦРР-454/19.04.2012 г.</t>
  </si>
  <si>
    <t>RR104533</t>
  </si>
  <si>
    <t>II-8821/ 09.04.2004</t>
  </si>
  <si>
    <t>КЦРР-634/18.05.2012 г.</t>
  </si>
  <si>
    <t>RR104538</t>
  </si>
  <si>
    <t>9702/ 31.05.2010</t>
  </si>
  <si>
    <t>OXALIPLATIN ACTAVIS powder for solution for infusion 5 mg/ml – 10ml x 1</t>
  </si>
  <si>
    <t>КЦРР-638/18.05.2012 г.</t>
  </si>
  <si>
    <t>RR104537</t>
  </si>
  <si>
    <t>OXALIPLATIN ACTAVIS powder for solution for infusion 5 mg/ml – 20ml x 1</t>
  </si>
  <si>
    <t>RR104540</t>
  </si>
  <si>
    <t>II-5635/ 03.09.2009</t>
  </si>
  <si>
    <t xml:space="preserve">Oxaliplatin Accord 5 mg/ml – 10 ml powder for solution for infusion x  1 </t>
  </si>
  <si>
    <t>КЦРР-637/18.05.2012 г.</t>
  </si>
  <si>
    <t>RR104513</t>
  </si>
  <si>
    <t>TALOPAM film-coated tablet 100 mg x 30</t>
  </si>
  <si>
    <t>КЦРР-614/18.05.2012 г.</t>
  </si>
  <si>
    <t>RR104524</t>
  </si>
  <si>
    <t>II-12407 /22.02.2006</t>
  </si>
  <si>
    <t>КЦРР-625/18.05.2012 г.</t>
  </si>
  <si>
    <t>RR104525</t>
  </si>
  <si>
    <t>II-12406/ 22.02.2006</t>
  </si>
  <si>
    <t>NOOTROPIL solution for injection 3g/15ml x 12</t>
  </si>
  <si>
    <t>КЦРР-626/18.05.2012 г.</t>
  </si>
  <si>
    <t>RR104526</t>
  </si>
  <si>
    <t>II-12470 /23.02.2006</t>
  </si>
  <si>
    <t>КЦРР-627/18.05.2012 г.</t>
  </si>
  <si>
    <t>RR104496</t>
  </si>
  <si>
    <t>ІІ-15918/ 29.12.2006 г.</t>
  </si>
  <si>
    <t>КЦРР-600/18.05.2012 г.</t>
  </si>
  <si>
    <t>II-14646/ 25.10.2006</t>
  </si>
  <si>
    <t>Torrex Chiesi Pharma GmbH, Gonsagagasse 1616, Viena 1010 Austria </t>
  </si>
  <si>
    <t>КЦРР-436/19.04.2012 г.</t>
  </si>
  <si>
    <t>RR104521</t>
  </si>
  <si>
    <t>MICARDIS PLUS tablets 80 mg/ 12,5 mg x 14</t>
  </si>
  <si>
    <t>КЦРР-622/18.05.2012 г.</t>
  </si>
  <si>
    <t>RR104516</t>
  </si>
  <si>
    <t>Gabitril  tabl. Film 5 mg x 50</t>
  </si>
  <si>
    <t xml:space="preserve">Torrex Chiesi Pharma GmbH,  Austria  </t>
  </si>
  <si>
    <t>КЦРР-617/18.05.2012 г.</t>
  </si>
  <si>
    <t>RR104517</t>
  </si>
  <si>
    <t>Gabitril  tabl. Film 10 mg x 50</t>
  </si>
  <si>
    <t>КЦРР-618/18.05.2012 г.</t>
  </si>
  <si>
    <t>RR104554</t>
  </si>
  <si>
    <t>II-5942/ 07.10.2009</t>
  </si>
  <si>
    <t>КЦРР-652/19.05.2012 г.</t>
  </si>
  <si>
    <t>ІІ -10088/ 24.06.2010</t>
  </si>
  <si>
    <t>EXEMESTANE ACCORD film coated tablets 25 mg x 30</t>
  </si>
  <si>
    <t>Accord Healthcare Limited, Великобритания</t>
  </si>
  <si>
    <t>КЦРР-497/19.04.2012 г.</t>
  </si>
  <si>
    <t>ІІ-10085/ 24.06.2010</t>
  </si>
  <si>
    <t>Zequipra film tablet 2.5 mg x 30</t>
  </si>
  <si>
    <t>КЦРР-445/19.04.2012 г.</t>
  </si>
  <si>
    <t>КЦРР-606/18.05.2012 г.</t>
  </si>
  <si>
    <t>RR104504</t>
  </si>
  <si>
    <t>RR104505</t>
  </si>
  <si>
    <t>RR104442</t>
  </si>
  <si>
    <t>ІІ-10911/ 31.05.2005 г.</t>
  </si>
  <si>
    <t>PRESINEX nasal spray, solution 600 mcg  x 1</t>
  </si>
  <si>
    <t>КЦРР-502/19.04.2012 г.</t>
  </si>
  <si>
    <t>RR104558</t>
  </si>
  <si>
    <t>0968/ 01.11.2007 г.</t>
  </si>
  <si>
    <t>КЦРР-564/04.05.2012 г.</t>
  </si>
  <si>
    <t>КЦРР-656/29.05.2012 г.</t>
  </si>
  <si>
    <t>RR104573</t>
  </si>
  <si>
    <t>3398/05.11.2008</t>
  </si>
  <si>
    <t>Episindan 2 mg/ml solution for infusion  x 50 ml  x 1</t>
  </si>
  <si>
    <t>КЦРР-664/30.05.2012 г.</t>
  </si>
  <si>
    <t>RR104574</t>
  </si>
  <si>
    <t>Episindan 2 mg/ml solution for infusion  x 100 ml x 1</t>
  </si>
  <si>
    <t>RR104575</t>
  </si>
  <si>
    <t>EU/1/99/123/  008</t>
  </si>
  <si>
    <t>КЦРР-665/30.05.2012 г.</t>
  </si>
  <si>
    <t>RR104578</t>
  </si>
  <si>
    <t>КЦРР-668/30.05.2012 г.</t>
  </si>
  <si>
    <t>RR104579</t>
  </si>
  <si>
    <t>ІІ-15151/ 07.12.2006 г.</t>
  </si>
  <si>
    <t>КЦРР-669/30.05.2012 г.</t>
  </si>
  <si>
    <t>RR104580</t>
  </si>
  <si>
    <t>RR104586</t>
  </si>
  <si>
    <t>№ 5333/ 03.07.2009</t>
  </si>
  <si>
    <t>КЦРР-672/30.05.2012 г.</t>
  </si>
  <si>
    <t>RR104587</t>
  </si>
  <si>
    <t>0791/ 10.10.2007 г.</t>
  </si>
  <si>
    <t>КЦРР-673/30.05.2012 г.</t>
  </si>
  <si>
    <t>RR104588</t>
  </si>
  <si>
    <t>5746/ 09.09.2009</t>
  </si>
  <si>
    <t>КЦРР-674/30.05.2012 г.</t>
  </si>
  <si>
    <t>RR104590</t>
  </si>
  <si>
    <t>ІІ-6810/ 03.02.2010</t>
  </si>
  <si>
    <t>КЦРР-676/30.05.2012 г.</t>
  </si>
  <si>
    <t>RR104591</t>
  </si>
  <si>
    <t>ІІ-6811/ 03.02.2010</t>
  </si>
  <si>
    <t>RR104601</t>
  </si>
  <si>
    <t>Risedronate</t>
  </si>
  <si>
    <t>5912/ 30.09.2009</t>
  </si>
  <si>
    <t>КЦРР-680/31.05.2012 г.</t>
  </si>
  <si>
    <t>RR104602</t>
  </si>
  <si>
    <t>ІІ - 11167/ 05.11.2010</t>
  </si>
  <si>
    <t>Rilmenix 1 mg tabl .x 30</t>
  </si>
  <si>
    <t>КЦРР-681/30.05.2012 г.</t>
  </si>
  <si>
    <t>RR104605</t>
  </si>
  <si>
    <t>ІІ-11864/ 16.11.2005 г.</t>
  </si>
  <si>
    <t>КЦРР-684/30.05.2012 г.</t>
  </si>
  <si>
    <t>RR104606</t>
  </si>
  <si>
    <t>ІІ-11865/ 16.11.2005 г.</t>
  </si>
  <si>
    <t>RR104608</t>
  </si>
  <si>
    <t>КЦРР-686/30.05.2012 г.</t>
  </si>
  <si>
    <t>RR104611</t>
  </si>
  <si>
    <t>II-10741/ 13.09.2010</t>
  </si>
  <si>
    <t>КЦРР-688/30.05.2012 г.</t>
  </si>
  <si>
    <t>RR104612</t>
  </si>
  <si>
    <t>II-10742/ 13.09.2010</t>
  </si>
  <si>
    <t>RR104615</t>
  </si>
  <si>
    <t>4287/ 23.02.2009</t>
  </si>
  <si>
    <t>Tritace 5 mg tablets x 28</t>
  </si>
  <si>
    <t>КЦРР-690/30.05.2012 г.</t>
  </si>
  <si>
    <t>RR104616</t>
  </si>
  <si>
    <t>ІІ-10325/ 23.07.2010</t>
  </si>
  <si>
    <t>КЦРР-691/30.05.2012 г.</t>
  </si>
  <si>
    <t>RR104617</t>
  </si>
  <si>
    <t>ІІ-10326/ 23.07.2010</t>
  </si>
  <si>
    <t>RR104619</t>
  </si>
  <si>
    <t>ІІ-0862/ 15.10.2007 г.</t>
  </si>
  <si>
    <t>КЦРР-693/30.05.2012 г.</t>
  </si>
  <si>
    <t>RR104620</t>
  </si>
  <si>
    <t>ІІ-15362/ 27.12.2006 г.</t>
  </si>
  <si>
    <t>КЦРР-694/30.05.2012 г.</t>
  </si>
  <si>
    <t>RR104621</t>
  </si>
  <si>
    <t>ІІ-15363/ 27.12.2006 г.</t>
  </si>
  <si>
    <t>КЦРР-695/30.05.2012 г.</t>
  </si>
  <si>
    <t>RR104623</t>
  </si>
  <si>
    <t>II-4353/ 04.03.2009</t>
  </si>
  <si>
    <t>RR104500</t>
  </si>
  <si>
    <t>№ 9869 /07.06. 2010</t>
  </si>
  <si>
    <t>Co-Prenessa tablets 4 mg /1.25 mg x 30</t>
  </si>
  <si>
    <t>КЦРР-604/18.05.2012 г.</t>
  </si>
  <si>
    <t>RR104497</t>
  </si>
  <si>
    <t>№ 9870 /07.06. 2010</t>
  </si>
  <si>
    <t>Co-Prenessa tablets 8 mg /2.50 mg x 30</t>
  </si>
  <si>
    <t>КЦРР-601/18.05.2012 г.</t>
  </si>
  <si>
    <t>RR104499</t>
  </si>
  <si>
    <t>Pemetrexed</t>
  </si>
  <si>
    <t>EU/1/04/ 290/001</t>
  </si>
  <si>
    <t>Eli Lilly  Nederland BV, Grootslag 1-5, NL-3991 RA Houten, Холандия</t>
  </si>
  <si>
    <t>КЦРР-603/18.05.2012 г.</t>
  </si>
  <si>
    <t>RR104501</t>
  </si>
  <si>
    <t>Bupivacaine</t>
  </si>
  <si>
    <t>II-3418/ 10.11.2008</t>
  </si>
  <si>
    <t>КЦРР-605/18.05.2012 г.</t>
  </si>
  <si>
    <t>RR104502</t>
  </si>
  <si>
    <t>II-3419 /10.11.2008</t>
  </si>
  <si>
    <t>RR104507</t>
  </si>
  <si>
    <t>Рош България ЕООД, София</t>
  </si>
  <si>
    <t>КЦРР-608/18.05.2012 г.</t>
  </si>
  <si>
    <t>RR104508</t>
  </si>
  <si>
    <t>КЦРР-609/18.05.2012 г.</t>
  </si>
  <si>
    <t>RR104510</t>
  </si>
  <si>
    <t>GOPTEN capsule, hard 0,5 mg x 20</t>
  </si>
  <si>
    <t>Abbott Laboratories Ltd., Queenborough, Kent ME11 5EL, UK</t>
  </si>
  <si>
    <t>КЦРР-611/18.05.2012 г.</t>
  </si>
  <si>
    <t>RR104509</t>
  </si>
  <si>
    <t>GOPTEN capsule, hard 2 mg x 28</t>
  </si>
  <si>
    <t>КЦРР-610/18.05.2012 г.</t>
  </si>
  <si>
    <t>RR104511</t>
  </si>
  <si>
    <t>TRAMADOL STADA capsule 50 mg x 30</t>
  </si>
  <si>
    <t>Stada Arzenimittel AG</t>
  </si>
  <si>
    <t>КЦРР-612/18.05.2012 г.</t>
  </si>
  <si>
    <t>RR104512</t>
  </si>
  <si>
    <t>Fareston tablets 60 mg x 30</t>
  </si>
  <si>
    <t>ORION CORPORATION, Финландия</t>
  </si>
  <si>
    <t>КЦРР-613/18.05.2012 г.</t>
  </si>
  <si>
    <t>RR104518</t>
  </si>
  <si>
    <t>Thioctacid 600 T sol. inj. 600mg/24 ml x 5</t>
  </si>
  <si>
    <t>Meda Pharma GmbH and Co.KG</t>
  </si>
  <si>
    <t>КЦРР-619/18.05.2012 г.</t>
  </si>
  <si>
    <t>RR104519</t>
  </si>
  <si>
    <t>THIOCTACID 600 HR film-coated tablets 600 mg x 30</t>
  </si>
  <si>
    <t>КЦРР-620/18.05.2012 г.</t>
  </si>
  <si>
    <t>RR104549</t>
  </si>
  <si>
    <t>II-2613/ 25.07.2008</t>
  </si>
  <si>
    <t>КЦРР-647/19.05.2012 г.</t>
  </si>
  <si>
    <t>RR104550</t>
  </si>
  <si>
    <t>ІІ-4887/ 15.05.2009 г.</t>
  </si>
  <si>
    <t>КЦРР-648/19.05.2012 г.</t>
  </si>
  <si>
    <t>RR104551</t>
  </si>
  <si>
    <t>II-15043/ 29.11.2006</t>
  </si>
  <si>
    <t>КЦРР-649/19.05.2012 г.</t>
  </si>
  <si>
    <t>RR104552</t>
  </si>
  <si>
    <t>II-10432/ 03.08.2010</t>
  </si>
  <si>
    <t>MINIRIN tablets 0,2 mg x 15</t>
  </si>
  <si>
    <t>КЦРР-650/19.05.2012 г.</t>
  </si>
  <si>
    <t>RR104553</t>
  </si>
  <si>
    <t>КЦРР-651/19.05.2012 г.</t>
  </si>
  <si>
    <t>RR104557</t>
  </si>
  <si>
    <t>Ertapenem</t>
  </si>
  <si>
    <t>INVANZ  1 g x 1 vial</t>
  </si>
  <si>
    <t>КЦРР-655/19.05.2012 г.</t>
  </si>
  <si>
    <t>RR104581</t>
  </si>
  <si>
    <t>ІІ-5774/ 14.09.2009</t>
  </si>
  <si>
    <t>КЦРР-670/30.05.2012 г.</t>
  </si>
  <si>
    <t>RR104659</t>
  </si>
  <si>
    <t>КЦРР-718/07.06.2012 г.</t>
  </si>
  <si>
    <t>RR104577</t>
  </si>
  <si>
    <t>№ ІІ - 4131/ 03.02.2009</t>
  </si>
  <si>
    <t>КЦРР-667/30.05.2012 г.</t>
  </si>
  <si>
    <t>RR104609</t>
  </si>
  <si>
    <t>КЦРР-687/30.05.2012 г.</t>
  </si>
  <si>
    <t>RR104610</t>
  </si>
  <si>
    <t>RR104626</t>
  </si>
  <si>
    <t>15057/ 01.12.2006</t>
  </si>
  <si>
    <t>ELIGARD powd.inj. 7,5 mg + solv. x 1</t>
  </si>
  <si>
    <t>КЦРР-697/05.06.2012 г.</t>
  </si>
  <si>
    <t>RR104627</t>
  </si>
  <si>
    <t>15058/ 01.12.2006</t>
  </si>
  <si>
    <t>RR104635</t>
  </si>
  <si>
    <t>II-9254/ 01.04.2010</t>
  </si>
  <si>
    <t>КЦРР-701/05.06.2012 г.</t>
  </si>
  <si>
    <t>RR104650</t>
  </si>
  <si>
    <t>II-5156/ 08.06.2009</t>
  </si>
  <si>
    <t>КЦРР-710/05.06.2012 г.</t>
  </si>
  <si>
    <t>RR104647</t>
  </si>
  <si>
    <t>II-16228/ 10.04.2007</t>
  </si>
  <si>
    <t>SINEMET tabl. 25/250 mg x 100</t>
  </si>
  <si>
    <t>Мерк Шарп и Доум България, ЕООД -България</t>
  </si>
  <si>
    <t>КЦРР-708/05.06.2012 г.</t>
  </si>
  <si>
    <t>RR104648</t>
  </si>
  <si>
    <t>II-16229/ 10.04.2007</t>
  </si>
  <si>
    <t>SINEMET CR tabl. 50/200 mg x 100</t>
  </si>
  <si>
    <t>RR104649</t>
  </si>
  <si>
    <t>II-14440/ 13.10.2006</t>
  </si>
  <si>
    <t>КЦРР-709/05.06.2012 г.</t>
  </si>
  <si>
    <t>RR104652</t>
  </si>
  <si>
    <t>II- 6442/ 14.12.2009</t>
  </si>
  <si>
    <t>КЦРР-712/05.06.2012 г.</t>
  </si>
  <si>
    <t>RR104701</t>
  </si>
  <si>
    <t>4848/ 13.05.2009</t>
  </si>
  <si>
    <t>КЦРР-748/17.06.2012 г.</t>
  </si>
  <si>
    <t>RR104702</t>
  </si>
  <si>
    <t>4846/ 13.05.2009</t>
  </si>
  <si>
    <t>КЦРР-748/07.06.2012 г.</t>
  </si>
  <si>
    <t>RR104705</t>
  </si>
  <si>
    <t>Azopt eye drops, suspension 10 mg/ml - 5ml x 1</t>
  </si>
  <si>
    <t>КЦРР-750/07.06.2012 г.</t>
  </si>
  <si>
    <t>RR104706</t>
  </si>
  <si>
    <t>Brinzolamide/Timolol</t>
  </si>
  <si>
    <t>Azarga eye drops, suspension 10 mg/ml; 5 mg/ml - 5ml x 1</t>
  </si>
  <si>
    <t>КЦРР-751/07.06.2012 г.</t>
  </si>
  <si>
    <t>RR104715</t>
  </si>
  <si>
    <t>II-10471/ 08.03.2005</t>
  </si>
  <si>
    <t>Lodoz 10/ 6.25 mg film-coated tablet x 30</t>
  </si>
  <si>
    <t>КЦРР-757/07.06.2012 г.</t>
  </si>
  <si>
    <t>RR104718</t>
  </si>
  <si>
    <t>ІІ-11920/ 24.11.2005 г.</t>
  </si>
  <si>
    <t>КЦРР-759/07.06.2012 г.</t>
  </si>
  <si>
    <t>RR104719</t>
  </si>
  <si>
    <t>ІІ-11922/ 24.11.2005 г.</t>
  </si>
  <si>
    <t>RR104725</t>
  </si>
  <si>
    <t>ІІ-12081/ 29.12.2005 г.</t>
  </si>
  <si>
    <t>TAMOXIFEN "EBEWE" tablets 10 mg x 30</t>
  </si>
  <si>
    <t>КЦРР-764/07.06.2012 г.</t>
  </si>
  <si>
    <t>RR104727</t>
  </si>
  <si>
    <t>II-16028/ 01.03.2007 г.</t>
  </si>
  <si>
    <t>КЦРР-766/07.06.2012 г.</t>
  </si>
  <si>
    <t>RR104653</t>
  </si>
  <si>
    <t>II-5273/ 25.06.2009</t>
  </si>
  <si>
    <t>КЦРР-713/05.06.2012 г.</t>
  </si>
  <si>
    <t>RR104654</t>
  </si>
  <si>
    <t>II-2110/ 20.05.2008</t>
  </si>
  <si>
    <t>КЦРР-714/05.06.2012 г.</t>
  </si>
  <si>
    <t>RR104677</t>
  </si>
  <si>
    <t>ІІ-5193/ 16.06.2009</t>
  </si>
  <si>
    <t>Gemcitabine Accord 200 mg powder for solution for infusion  - 10 ml x 1</t>
  </si>
  <si>
    <t>КЦРР-733/07.06.2012 г.</t>
  </si>
  <si>
    <t>RR104678</t>
  </si>
  <si>
    <t>ІІ-5192/ 16.06.2009</t>
  </si>
  <si>
    <t>Gemcitabine Accord 1 g powder for solution for infusion  - 50 ml x 1</t>
  </si>
  <si>
    <t>RR104679</t>
  </si>
  <si>
    <t>II-0006/ 05.06.2007</t>
  </si>
  <si>
    <t>GlucaGen HypoKit powder and solvent for solution for injection, pre-filled syr. 1 mg  x 1</t>
  </si>
  <si>
    <t>Novo Nordisk A/S. Novo Allé DK-2880 Bagsværd Дания</t>
  </si>
  <si>
    <t>КЦРР-734/07.06.2012 г.</t>
  </si>
  <si>
    <t>RR104693</t>
  </si>
  <si>
    <t>КЦРР-743/07.06.2012 г.</t>
  </si>
  <si>
    <t>RR104694</t>
  </si>
  <si>
    <t>№ II-2555/ 18.07.2008</t>
  </si>
  <si>
    <t>КЦРР-744/07.06.2012 г.</t>
  </si>
  <si>
    <t>RR104695</t>
  </si>
  <si>
    <t>RR104696</t>
  </si>
  <si>
    <t>RR104697</t>
  </si>
  <si>
    <t>RR104700</t>
  </si>
  <si>
    <t>II-2317/ 18.06.2008</t>
  </si>
  <si>
    <t>Boehringer Ingelheim International GmbH. Germany</t>
  </si>
  <si>
    <t>КЦРР-747/07.06.2012 г.</t>
  </si>
  <si>
    <t>RR104789</t>
  </si>
  <si>
    <t>RR104565</t>
  </si>
  <si>
    <t>ІІ-2501/ 16.07.2008 г.</t>
  </si>
  <si>
    <t>КЦРР-661/30.05.2012 г.</t>
  </si>
  <si>
    <t>RR104592</t>
  </si>
  <si>
    <t>КЦРР-677/30.05.2012 г.</t>
  </si>
  <si>
    <t>RR104604</t>
  </si>
  <si>
    <t>II-3195/ 20.10.2008</t>
  </si>
  <si>
    <t>RAMIMED 5 mg tablets x 30</t>
  </si>
  <si>
    <t>КЦРР-683/30.05.2012 г.</t>
  </si>
  <si>
    <t>RR104633</t>
  </si>
  <si>
    <t>II-5299/ 01.07.2009</t>
  </si>
  <si>
    <t>КЦРР-699/05.06.2012 г.</t>
  </si>
  <si>
    <t>RR104634</t>
  </si>
  <si>
    <t>II-3164/ 15.10.2008</t>
  </si>
  <si>
    <t>PROPYCIL 50 mg tablets  x 100</t>
  </si>
  <si>
    <t>КЦРР-700/05.06.2012 г.</t>
  </si>
  <si>
    <t>RR104692</t>
  </si>
  <si>
    <t>SILGARD 1dose, 0,5 ml - 1 pre-filled syringe +  2 needles x 1 dose</t>
  </si>
  <si>
    <t>КЦРР-742/07.06.2012 г.</t>
  </si>
  <si>
    <t>RR104716</t>
  </si>
  <si>
    <t>II-13642/ 22.06.2006</t>
  </si>
  <si>
    <t>КЦРР-758/07.06.2012 г.</t>
  </si>
  <si>
    <t>RR104717</t>
  </si>
  <si>
    <t>II-13639/ 22.06.2006</t>
  </si>
  <si>
    <t>MEDOCLAV powd. oral susp, 156,25 mg/5 ml 100 ml x 1</t>
  </si>
  <si>
    <t>RR104749</t>
  </si>
  <si>
    <t>SUMAMED  SYRUP powder for oral suspension 100 mg/ 5 ml - 20 ml x 1</t>
  </si>
  <si>
    <t>Pliva Ljubljana d.o.o. Slovenia</t>
  </si>
  <si>
    <t>11,95</t>
  </si>
  <si>
    <t>КЦРР-784/15.06.2012 г.</t>
  </si>
  <si>
    <t>RR104750</t>
  </si>
  <si>
    <t>TULIP film-coated tablets 10 mg  x 30</t>
  </si>
  <si>
    <t>Lek Pharmaceutical d.d., Slovenia</t>
  </si>
  <si>
    <t>6,49</t>
  </si>
  <si>
    <t>КЦРР-785/15.06.2012 г.</t>
  </si>
  <si>
    <t>RR104751</t>
  </si>
  <si>
    <t>TULIP film-coated tablets 20 mg x 30</t>
  </si>
  <si>
    <t>11,32</t>
  </si>
  <si>
    <t>RR104754</t>
  </si>
  <si>
    <t>Imepenem (as Imepenem monohydrate)/ Citalastin (as Citalastin sodium salt)</t>
  </si>
  <si>
    <t>IMECITIN powder for solution for infusion 500 mg/ 500 mg - 20 ml x 1</t>
  </si>
  <si>
    <t>Actavis Group PTC ehf, Исландия</t>
  </si>
  <si>
    <t>20,21</t>
  </si>
  <si>
    <t>КЦРР-788/15.06.2012 г.</t>
  </si>
  <si>
    <t>RR104758</t>
  </si>
  <si>
    <t>Anaromat film-coated tablets 1 mg x 30</t>
  </si>
  <si>
    <t>184,19</t>
  </si>
  <si>
    <t>КЦРР-792/15.06.2012 г.</t>
  </si>
  <si>
    <t>RR104760</t>
  </si>
  <si>
    <t>Amoxicillin and enzyme inhubitor</t>
  </si>
  <si>
    <t>ІІ-12912/ 02.05.2006 г.</t>
  </si>
  <si>
    <t>AMOKSIKLAV 2x tabl. film - coated 875 mg/125 mg x 10</t>
  </si>
  <si>
    <t>14,57</t>
  </si>
  <si>
    <t>КЦРР-794/15.06.2012 г.</t>
  </si>
  <si>
    <t>RR104761</t>
  </si>
  <si>
    <t>ІІ-12916/ 02.05.2006г.</t>
  </si>
  <si>
    <t>AMOKSIKLAV tabl. film – coated 500 mg /125 mg  x 16</t>
  </si>
  <si>
    <t>8,81</t>
  </si>
  <si>
    <t>RR104762</t>
  </si>
  <si>
    <t>ІІ-1326/27.12.2007г.</t>
  </si>
  <si>
    <t>AMOKSIKLAV powder for oral suspention 125 mg/31,25 mg/5 ml - 100 ml</t>
  </si>
  <si>
    <t>5,47</t>
  </si>
  <si>
    <t>RR104763</t>
  </si>
  <si>
    <t>ІІ-15102/05.12.2006г.</t>
  </si>
  <si>
    <t>AMOKSIKLAV 2x powder for oral suspention 400 mg/57 mg/5 ml - 70  ml</t>
  </si>
  <si>
    <t>11,71</t>
  </si>
  <si>
    <t>КЦРР-802/15.06.2012 г.</t>
  </si>
  <si>
    <t>RR104766</t>
  </si>
  <si>
    <t>RR104781</t>
  </si>
  <si>
    <t>КЦРР-811/15.06.2012 г.</t>
  </si>
  <si>
    <t>КЦРР-832/15.06.2012 г.</t>
  </si>
  <si>
    <t>RR104792</t>
  </si>
  <si>
    <t>ІІ-2547/18.07.2008 г</t>
  </si>
  <si>
    <t>Zinacef powder for solution for injection 1500 mg x 1</t>
  </si>
  <si>
    <t>Glaxo Group Ltd, United Kingdom</t>
  </si>
  <si>
    <t>КЦРР-835/15.06.2012 г.</t>
  </si>
  <si>
    <t>RR104793</t>
  </si>
  <si>
    <t>CEC powder for oral suspension 125mg/5 ml-100 ml x 1</t>
  </si>
  <si>
    <t>КЦРР-836/15.06.2012 г.</t>
  </si>
  <si>
    <t>RR104794</t>
  </si>
  <si>
    <t>CEC FORTE powder for oral suspension 250 mg/ 5 ml - 100 ml  x 1</t>
  </si>
  <si>
    <t>RR104798</t>
  </si>
  <si>
    <t>КЦРР-838/15.06.2012 г.</t>
  </si>
  <si>
    <t>RR104803</t>
  </si>
  <si>
    <t>Bisogamma 5 film - coated tablets 5 mg х 30</t>
  </si>
  <si>
    <t>КЦРР-841/15.06.2012 г.</t>
  </si>
  <si>
    <t>RR104804</t>
  </si>
  <si>
    <t>Bisogamma 5 film - coated tablets 5 mg х 50</t>
  </si>
  <si>
    <t>RR104805</t>
  </si>
  <si>
    <t>Bisogamma 10 film-coated tablets 10 mg x 30</t>
  </si>
  <si>
    <t>КЦРР-842/15.06.2012 г.</t>
  </si>
  <si>
    <t>RR104806</t>
  </si>
  <si>
    <t>Bisogamma 10 film-coated tablets 10 mg x 50</t>
  </si>
  <si>
    <t>RR104809</t>
  </si>
  <si>
    <t>КЦРР-845/15.06.2012 г.</t>
  </si>
  <si>
    <t>RR104808</t>
  </si>
  <si>
    <t>КЦРР-844/15.06.2012 г.</t>
  </si>
  <si>
    <t>RR104820</t>
  </si>
  <si>
    <t>ІІ-5742/09.09.2009</t>
  </si>
  <si>
    <t>CLARZOLE film-coaed tablets 2,5 mg x 30</t>
  </si>
  <si>
    <t>КЦРР-855/21.06.2012 г.</t>
  </si>
  <si>
    <t>RR104821</t>
  </si>
  <si>
    <t>II-5033/29.05.2009 г</t>
  </si>
  <si>
    <t>Mycophenolate mofetil Actavis capsules, hard 250 mg x 100</t>
  </si>
  <si>
    <t>RR104822</t>
  </si>
  <si>
    <t>Bicalutamidе</t>
  </si>
  <si>
    <t>BICUSAN 50 MG film-coated tablets 50 mg x 30</t>
  </si>
  <si>
    <t>RR104825</t>
  </si>
  <si>
    <t>TERCEF powder for solution for injection 1 g x 5</t>
  </si>
  <si>
    <t>КЦРР-858/21.06.2012 г.</t>
  </si>
  <si>
    <t>RR104826</t>
  </si>
  <si>
    <t>AXETINE 1,5 G powder for solution for injection 1,5 g x 100</t>
  </si>
  <si>
    <t>КЦРР-859/21.06.2012 г.</t>
  </si>
  <si>
    <t>Forane 100 ml sol. inh.</t>
  </si>
  <si>
    <t xml:space="preserve">Aranesp solution for injection 150 μg (0,3 ml) in pre-filled syrinde x 1 </t>
  </si>
  <si>
    <t xml:space="preserve">Aranesp solution for injection 20 μg (0,5 ml) in pre-filled syrinde x 1 </t>
  </si>
  <si>
    <t xml:space="preserve">Aranesp solution for injection 30 μg (0,3 ml) in pre-filled syrinde x 1 </t>
  </si>
  <si>
    <t xml:space="preserve">Aranesp solution for injection 40 μg (0,4 ml) in pre-filled syrinde x 1 </t>
  </si>
  <si>
    <t xml:space="preserve">Aranesp solution for injection 60 μg (0,3 ml) in pre-filled syrinde x 1 </t>
  </si>
  <si>
    <t xml:space="preserve">Aranesp solution for injection 80 μg (0,4 ml) in pre-filled syrinde x 1 </t>
  </si>
  <si>
    <t>RR104828</t>
  </si>
  <si>
    <t>darbepoetin alfa</t>
  </si>
  <si>
    <t>Aranesp solution for injection, pre-filled syringe 20 mcg x 1</t>
  </si>
  <si>
    <t>КЦРР-862/21.06.2012 г.</t>
  </si>
  <si>
    <t>RR104829</t>
  </si>
  <si>
    <t>Aranesp solution for injection, pre-filled syringe 30 mcg x 1</t>
  </si>
  <si>
    <t>RR104830</t>
  </si>
  <si>
    <t>Aranesp solution for injection, pre-filled syringe 40 mcg x 1</t>
  </si>
  <si>
    <t>RR104831</t>
  </si>
  <si>
    <t>Aranesp solution for injection, pre-filled syringe 60 mcg x 1</t>
  </si>
  <si>
    <t>RR104832</t>
  </si>
  <si>
    <t>Aranesp solution for injection, pre-filled syringe 80 mcg x 1</t>
  </si>
  <si>
    <t>RR104833</t>
  </si>
  <si>
    <t>Aranesp solution for injection, pre-filled syringe 150 mcg x 1</t>
  </si>
  <si>
    <t>RR104834</t>
  </si>
  <si>
    <t>Cinacalcet</t>
  </si>
  <si>
    <t>EU/1/04/292/002</t>
  </si>
  <si>
    <t>Mimpara tablets 30 mg х 28</t>
  </si>
  <si>
    <t>RR100280</t>
  </si>
  <si>
    <t>MIMPARA film-tabl. 30 mg x 28</t>
  </si>
  <si>
    <t>Piperacillin/Tazobactam Kabi powder for solution for injection or infusion 4 g/0.25 g - 50 ml x 1</t>
  </si>
  <si>
    <t>Пореден №</t>
  </si>
  <si>
    <t>Международно непатентно наименование</t>
  </si>
  <si>
    <t>№ на разрешение за употреба</t>
  </si>
  <si>
    <t>Наименование на лекарствения продукт/лекарствена форма и количество активно вещество в окончателна опаковка</t>
  </si>
  <si>
    <t>Притежател на РУ</t>
  </si>
  <si>
    <t>Пределна цена</t>
  </si>
  <si>
    <t>№ на решението</t>
  </si>
  <si>
    <t>Piracetam</t>
  </si>
  <si>
    <t>Lisinopril</t>
  </si>
  <si>
    <t>Stada Arzneimittel AG, Germany</t>
  </si>
  <si>
    <t>Propafenone</t>
  </si>
  <si>
    <t>Valproic acid</t>
  </si>
  <si>
    <t>Lamotrigine</t>
  </si>
  <si>
    <t>Levothyroxine sodium</t>
  </si>
  <si>
    <t>Dexamethasone</t>
  </si>
  <si>
    <t>Diclofenac</t>
  </si>
  <si>
    <t>Woerwag Pharma GmbH &amp; Co.KG, Germany</t>
  </si>
  <si>
    <t>Carvedilol</t>
  </si>
  <si>
    <t xml:space="preserve">Чайкафарма Висококачествените Лекарства АД, гр. София </t>
  </si>
  <si>
    <t>КЦ-165/04,08,2008</t>
  </si>
  <si>
    <t>Ceftriaxone</t>
  </si>
  <si>
    <t>RR100191</t>
  </si>
  <si>
    <t>Pamidronic acid</t>
  </si>
  <si>
    <t>II-11093/04.07.2005</t>
  </si>
  <si>
    <t>PAMITOR concentrate for solution for infusion 15 mg/ml-2ml x 1</t>
  </si>
  <si>
    <t>Rilmenidine</t>
  </si>
  <si>
    <t>Amlodipine</t>
  </si>
  <si>
    <t>Актавис ЕАД - България</t>
  </si>
  <si>
    <t>Simvastatin</t>
  </si>
  <si>
    <t>Risperidone</t>
  </si>
  <si>
    <t>Cefaclor</t>
  </si>
  <si>
    <t>Amgen Europe B.V.,The Netherlands</t>
  </si>
  <si>
    <t>КЦ-227/19,09,2008 г.</t>
  </si>
  <si>
    <t>КЦ-234/29,09,2008 г.</t>
  </si>
  <si>
    <t>RR100291</t>
  </si>
  <si>
    <t>Leuprorelin</t>
  </si>
  <si>
    <t>15057/01.12.2006</t>
  </si>
  <si>
    <t>ELIGARD powd.inj. 7,5 mg + solv. X 1</t>
  </si>
  <si>
    <t>Astellas Pharma Europe B.V., The Netherlands</t>
  </si>
  <si>
    <t>RR100292</t>
  </si>
  <si>
    <t>15058/01.12.2006</t>
  </si>
  <si>
    <t>ELIGARD powd.inj. 22,5 mg + solv. x 1</t>
  </si>
  <si>
    <t>Tamsulosin</t>
  </si>
  <si>
    <t>Isoflurane</t>
  </si>
  <si>
    <t>Paclitaxel</t>
  </si>
  <si>
    <t>Verapamil</t>
  </si>
  <si>
    <t>Novartis Europharm Limited, Обединеното кралство</t>
  </si>
  <si>
    <t>RR100335</t>
  </si>
  <si>
    <t>Anastrozole</t>
  </si>
  <si>
    <t>II-2613/25,07,2008,</t>
  </si>
  <si>
    <t>Egistrozol 1 mg film-coated tablets x 28</t>
  </si>
  <si>
    <t>Egis Pharmaceuticals Public Limited Company, Hungary</t>
  </si>
  <si>
    <t>КЦ-258/20,10,2008 г.</t>
  </si>
  <si>
    <t>Glaxo Group Ltd.</t>
  </si>
  <si>
    <t>КЦ-262/27,10,2008 г.</t>
  </si>
  <si>
    <t>ГлаксоСмитКлайн ЕООД</t>
  </si>
  <si>
    <t>GlaxoSmithKline Biologicals, rue de l'Institut 89, 1330 Rixensart, Belgium</t>
  </si>
  <si>
    <t>Hepatitis A (inactivated) and hepatitis B (rDNA) (HAB) vaccine (adsorbed)</t>
  </si>
  <si>
    <t>RR100353</t>
  </si>
  <si>
    <t>Lacidipine</t>
  </si>
  <si>
    <t>II-9331 / 13.07.2004 г.</t>
  </si>
  <si>
    <t xml:space="preserve">Lacipil tabl. film 4 mg x 28 tabl.film </t>
  </si>
  <si>
    <t>Ciclosporin</t>
  </si>
  <si>
    <t>Novartis Europharm Limited, UK</t>
  </si>
  <si>
    <t>Timolol</t>
  </si>
  <si>
    <t>Tramadol</t>
  </si>
  <si>
    <t>Paroxetine</t>
  </si>
  <si>
    <t>Tamoxifen</t>
  </si>
  <si>
    <t>Мерк Шарп и Доум България ЕООД</t>
  </si>
  <si>
    <t>Felodipine</t>
  </si>
  <si>
    <t>Ramipril</t>
  </si>
  <si>
    <t>Nebivolol</t>
  </si>
  <si>
    <t>Azithromycin</t>
  </si>
  <si>
    <t>Aciclovir</t>
  </si>
  <si>
    <t>Sotalol</t>
  </si>
  <si>
    <t>Amiodarone</t>
  </si>
  <si>
    <t>Чайка Фарма   Висококачествените лекарства АД - София</t>
  </si>
  <si>
    <t>Clarithromycin</t>
  </si>
  <si>
    <t>Bisoprolol</t>
  </si>
  <si>
    <t>Losartan</t>
  </si>
  <si>
    <t>Boehringer Ingelheim International GmbH, Germany</t>
  </si>
  <si>
    <t>Telmisartan/Hydrochlorothiazide</t>
  </si>
  <si>
    <t>EU/1/02/213/018</t>
  </si>
  <si>
    <t>KRKA, d.d. Novo Mesto, Slovenia</t>
  </si>
  <si>
    <t>Atorvastatin</t>
  </si>
  <si>
    <t>Donepezil Hydrochloride</t>
  </si>
  <si>
    <t>Venlafaxine</t>
  </si>
  <si>
    <t>Санофи-Авентис България ЕООД</t>
  </si>
  <si>
    <t>Oxaliplatin</t>
  </si>
  <si>
    <t xml:space="preserve">Valproic acid </t>
  </si>
  <si>
    <t>Etoposide</t>
  </si>
  <si>
    <t>B.Braun Melsungen AG</t>
  </si>
  <si>
    <t>Povidone iodine</t>
  </si>
  <si>
    <t>Bicalutamide</t>
  </si>
  <si>
    <t>Fentanyl</t>
  </si>
  <si>
    <t>Bayer HealthCare AG, Germany</t>
  </si>
  <si>
    <t>КЦ-353/19,12,2008 г.</t>
  </si>
  <si>
    <t>RR100887</t>
  </si>
  <si>
    <t>Recombinant coagulation factor VIII (octacog alfa)</t>
  </si>
  <si>
    <t>EU/1/00/143/005</t>
  </si>
  <si>
    <t xml:space="preserve">KOGENATE BAYER 500 IU x 1 powder and solvent for solution for injection - powder: vial; solvent: pre-filled syringe 1 set of administration devices   </t>
  </si>
  <si>
    <t>Genzyme Europe B.V.,The Netherlands</t>
  </si>
  <si>
    <t>Coagulation factor IX</t>
  </si>
  <si>
    <t>EGIS Pharmaceuticals PLC, УНГАРИЯ</t>
  </si>
  <si>
    <t>Johnson&amp;Johnson D.O.O.,Slovenia</t>
  </si>
  <si>
    <t>КЦ-380/07,01,2009 г.</t>
  </si>
  <si>
    <t>RR101009</t>
  </si>
  <si>
    <t>Methylphenidate</t>
  </si>
  <si>
    <t>0968/01.11.2007 г.</t>
  </si>
  <si>
    <t>CONCERTA prolonged release tablet 18 mg x 30</t>
  </si>
  <si>
    <t>Topiramate</t>
  </si>
  <si>
    <t>RR101023</t>
  </si>
  <si>
    <t>0332/25.07.2007 г.</t>
  </si>
  <si>
    <t>TOPAMAX capsule 25 mg x 60</t>
  </si>
  <si>
    <t>КЦ-380/07,01,2009 г.; корекц. КЦ-863/12,05,2009</t>
  </si>
  <si>
    <t>Janssen Cilag International N.V., Belgium</t>
  </si>
  <si>
    <t>RR101025</t>
  </si>
  <si>
    <t>Bortezomib</t>
  </si>
  <si>
    <t>EU/1/04/274/001</t>
  </si>
  <si>
    <t>VELCADE powd.for solution for injection 3,5 mg - 10 ml x 1</t>
  </si>
  <si>
    <t>AstraZeneca Pharmaceuticals AB, Sweden</t>
  </si>
  <si>
    <t>КЦ-389/07,01,2009 г.</t>
  </si>
  <si>
    <t>AstraZeneca UK Ltd, UK</t>
  </si>
  <si>
    <t>RR101033</t>
  </si>
  <si>
    <t>rosuvastatin</t>
  </si>
  <si>
    <t>II-8675/ 08.03.2004</t>
  </si>
  <si>
    <t>Crestor film coated tablet 10 mg x 28</t>
  </si>
  <si>
    <t>AstraZeneca AB, Sweden</t>
  </si>
  <si>
    <t>RR101036</t>
  </si>
  <si>
    <t>felodipine</t>
  </si>
  <si>
    <t>II-9845/ 21.10.2004</t>
  </si>
  <si>
    <t>Plendil prolonged release tablet 5 mg x 30</t>
  </si>
  <si>
    <t>RR101045</t>
  </si>
  <si>
    <t xml:space="preserve">bupivacaine </t>
  </si>
  <si>
    <t>II-3418/10.11.2008</t>
  </si>
  <si>
    <t>Marcaine Spinal solution for injection 5 mg/ml - 5 x 4 ml ampoules</t>
  </si>
  <si>
    <t>RR101046</t>
  </si>
  <si>
    <t>II-3419/10.11.2008</t>
  </si>
  <si>
    <t>Marcaine Spinal Heavy solution for injection 5 mg/ml - 5 x 4 ml ampoules</t>
  </si>
  <si>
    <t>Piperacillin/Tazobactam</t>
  </si>
  <si>
    <t>RR101073</t>
  </si>
  <si>
    <t>II-1941/16,04,2008,</t>
  </si>
  <si>
    <t>PAROXETINE TEVA 20 mg film-coated tablets x 30</t>
  </si>
  <si>
    <t>ТЕВА ФАРМАСЮТИКЪЛ БЪЛГАРИЯ ЕООД, България</t>
  </si>
  <si>
    <t>КЦ-400/07,01,2009 г.</t>
  </si>
  <si>
    <t>RR101075</t>
  </si>
  <si>
    <t>II-2015/22,04,08,</t>
  </si>
  <si>
    <t>TOPIRAMATE TEVA 50 mg film-coated tablets 50 mg x 30</t>
  </si>
  <si>
    <t>RR101076</t>
  </si>
  <si>
    <t>Quetiapine</t>
  </si>
  <si>
    <t>TEVAQUEL film-coated tablets 100 mg x 60</t>
  </si>
  <si>
    <t>КЦ-410/07,01,2009 г.</t>
  </si>
  <si>
    <t>RR101078</t>
  </si>
  <si>
    <t>II-16418/12.04.2007 г.</t>
  </si>
  <si>
    <t>RESPERON film coated tablet 1 mg x 20</t>
  </si>
  <si>
    <t>RR101079</t>
  </si>
  <si>
    <t>II-16419/12.04.2007 г.</t>
  </si>
  <si>
    <t>RESPERON film coated tablet 2 mg x 20</t>
  </si>
  <si>
    <t>RR101080</t>
  </si>
  <si>
    <t>II-16420/12.04.2007 г.</t>
  </si>
  <si>
    <t>RESPERON film coated tablet 3 mg x 20</t>
  </si>
  <si>
    <t>Mitomycin</t>
  </si>
  <si>
    <t>КЦ-403/07,01,2009 г.;корек. КЦ-498/06,02,2009 г.</t>
  </si>
  <si>
    <t>RR101097</t>
  </si>
  <si>
    <t>ІІ-4221/16.02.2009 г.</t>
  </si>
  <si>
    <t>MITOMYCIN-C KYOWA powd. for sol. for inj. 20 mg x 1</t>
  </si>
  <si>
    <t>Nordic Pharma s.r.o. Чехия</t>
  </si>
  <si>
    <t>RR101102</t>
  </si>
  <si>
    <t>Telmisartan</t>
  </si>
  <si>
    <t>EU/1/98/090/005</t>
  </si>
  <si>
    <t>MICARDIS tablets 80 mg x 14</t>
  </si>
  <si>
    <t>КЦ-415/07,01,2009 г.</t>
  </si>
  <si>
    <t>RR101103</t>
  </si>
  <si>
    <t xml:space="preserve"> Telmisartan/ Hydrochlortiazide </t>
  </si>
  <si>
    <t>EU/1/02/213/006</t>
  </si>
  <si>
    <t>MICARDIS PLUS tablets 80mg/12,5 mg x 14</t>
  </si>
  <si>
    <t>Tioctic acid</t>
  </si>
  <si>
    <t>RR101114</t>
  </si>
  <si>
    <t>ІІ-1314/20.12.2007 г.</t>
  </si>
  <si>
    <t>OFTAN TIMOLOL drops eye 2,5 mg/ml - 5 ml</t>
  </si>
  <si>
    <t>SANTEN OY, Finland</t>
  </si>
  <si>
    <t>КЦ-411/07,01,2009 г.</t>
  </si>
  <si>
    <t>RR101115</t>
  </si>
  <si>
    <t>ІІ-1315/20.12.2007 г.</t>
  </si>
  <si>
    <t>OFTAN TIMOLOL drops eye 5 mg/ml - 5 ml</t>
  </si>
  <si>
    <t>RR101119</t>
  </si>
  <si>
    <t xml:space="preserve">II-3322/31,10,2008 </t>
  </si>
  <si>
    <t>NAKLOFEN DUO 75 mg modified-release capsules x 20</t>
  </si>
  <si>
    <t>КЦ-412/07,01,2009 г.</t>
  </si>
  <si>
    <t>RR101120</t>
  </si>
  <si>
    <t xml:space="preserve">II-3430/11,11,2008 </t>
  </si>
  <si>
    <t>NAKLOFEN 75 mg/3 ml solution for injection x 5</t>
  </si>
  <si>
    <t>RR101121</t>
  </si>
  <si>
    <t xml:space="preserve">II-3578/26,11,2008 </t>
  </si>
  <si>
    <t>NAKLOFEN 50 mg  gastro-resistant tablets  x 20</t>
  </si>
  <si>
    <t>RR101123</t>
  </si>
  <si>
    <t>II-14280/27.09.2006</t>
  </si>
  <si>
    <t>TENOX tablet 5 mg x 30</t>
  </si>
  <si>
    <t>RR101129</t>
  </si>
  <si>
    <t>II-13212/29.05.2006</t>
  </si>
  <si>
    <t>DEXAMETHASON KRKA solution for injection 4 mg/ml - 1 ml x 25</t>
  </si>
  <si>
    <t>RR101132</t>
  </si>
  <si>
    <t>II-14281/27.09.2006</t>
  </si>
  <si>
    <t>TENOX tablet 10 mg x 30</t>
  </si>
  <si>
    <t>Gedeon Richter Plc, Hungary</t>
  </si>
  <si>
    <t>КЦ-417/07,01,2009 г.</t>
  </si>
  <si>
    <t>RR101137</t>
  </si>
  <si>
    <t>ІІ-0512/29.08.2007 г.</t>
  </si>
  <si>
    <t xml:space="preserve">DIROTON tablet 10 mg x 28 </t>
  </si>
  <si>
    <t>RR101141</t>
  </si>
  <si>
    <t>Desmopressin</t>
  </si>
  <si>
    <t>ІІ-10911/31.05.2005 г.</t>
  </si>
  <si>
    <t>PRESINEX nasal spray, solution 0,1 mg/ml (10 mcg/dose) x 1</t>
  </si>
  <si>
    <t>ДВК Фарма</t>
  </si>
  <si>
    <t>КЦ-438/16,01,2009</t>
  </si>
  <si>
    <t>КЦ-479/29,01,2009 г.</t>
  </si>
  <si>
    <t>RR101143</t>
  </si>
  <si>
    <t>1007/14.11.2007  г.</t>
  </si>
  <si>
    <t>LUCETAM solution for injection 3 g/15 ml x 20</t>
  </si>
  <si>
    <t>КЦ-473/29,01,2009 г.</t>
  </si>
  <si>
    <t>Cisplatin</t>
  </si>
  <si>
    <t>RR101159</t>
  </si>
  <si>
    <t>№ II-1559/11.02.2008</t>
  </si>
  <si>
    <t>DONECEPT film-coated tablet 5 mg x 30</t>
  </si>
  <si>
    <t>RR101160</t>
  </si>
  <si>
    <t>№ II-1560/11.02.2008</t>
  </si>
  <si>
    <t>DONECEPT film-coated tablet 10 mg x 30</t>
  </si>
  <si>
    <t>Trandolapril</t>
  </si>
  <si>
    <t>Actavis Group PTC ehf., Iceland</t>
  </si>
  <si>
    <t>Novartis Pharma GmbH, Германия</t>
  </si>
  <si>
    <t xml:space="preserve">Abbott Laboratories Limited, Великобритания </t>
  </si>
  <si>
    <t>КЦ-453/21,01,2009 г.</t>
  </si>
  <si>
    <t>RR101178</t>
  </si>
  <si>
    <t>II-13903/24.07.2006</t>
  </si>
  <si>
    <t>RR101179</t>
  </si>
  <si>
    <t>Adalimumab</t>
  </si>
  <si>
    <t>EU/1/03/256/003</t>
  </si>
  <si>
    <t>HUMIRA  sol.inj. pre-filled syr. 40mg/0,8 ml x 2</t>
  </si>
  <si>
    <t>Abbott GmbH &amp;Co.KG  Max-Planck Ring Wiesbaden, Германия</t>
  </si>
  <si>
    <t>RR101183</t>
  </si>
  <si>
    <t>II-1826/31.03.2008</t>
  </si>
  <si>
    <t>ISOPTIN SR tabl.prolong. 240 mg x 20</t>
  </si>
  <si>
    <t>RR101185</t>
  </si>
  <si>
    <t xml:space="preserve">Lopinavir/
Ritonavir
</t>
  </si>
  <si>
    <t>EU/1/01/172/004</t>
  </si>
  <si>
    <t>Kaletra 200mg/50mg  film-coated tablets x 120</t>
  </si>
  <si>
    <t>RR101188</t>
  </si>
  <si>
    <t>II-11714/26.10.2005</t>
  </si>
  <si>
    <t>Klacid granules for oral suspension 250 mg/5 ml - 60 ml</t>
  </si>
  <si>
    <t>RR101189</t>
  </si>
  <si>
    <t>II-13606/22.06.2006</t>
  </si>
  <si>
    <t>Klacid 250 mg x 10 tabl. Film</t>
  </si>
  <si>
    <t>Abbott Laboratories Limited, Великобритания</t>
  </si>
  <si>
    <t>II-13607/22.06.2006</t>
  </si>
  <si>
    <t>RR101192</t>
  </si>
  <si>
    <t>Klacid SR 500 mg, Modified Release Tablets x 7</t>
  </si>
  <si>
    <t>RR101195</t>
  </si>
  <si>
    <t>Ritonavir</t>
  </si>
  <si>
    <t>EU/1/96/016/003</t>
  </si>
  <si>
    <t>RR101196</t>
  </si>
  <si>
    <t>II-0942/24.10.2007</t>
  </si>
  <si>
    <t>RYTMONORM  tabl.film. 150 mg x30 tablet</t>
  </si>
  <si>
    <t>RR101198</t>
  </si>
  <si>
    <t>II-0943/24.10.2007</t>
  </si>
  <si>
    <t>RYTMONORM  tabl.film. 300 mg x20</t>
  </si>
  <si>
    <t>RR101200</t>
  </si>
  <si>
    <t>Sevoflurane</t>
  </si>
  <si>
    <t>II-14475/16.10.2006</t>
  </si>
  <si>
    <t>SEVORANE inhalation liquid 250 ml x 1.</t>
  </si>
  <si>
    <t>RR101207</t>
  </si>
  <si>
    <t>Verapamil/Trandolapril</t>
  </si>
  <si>
    <t>II-15587/29.12.2006</t>
  </si>
  <si>
    <t>Tarka 180mg/2mg modified release tablets x28</t>
  </si>
  <si>
    <t>RR101208</t>
  </si>
  <si>
    <t>EU/1/01/172/006</t>
  </si>
  <si>
    <t>KALETRA 100 mg/25mg film-coated tablets x 60</t>
  </si>
  <si>
    <t>КЦ-450/21,01,2009 г.</t>
  </si>
  <si>
    <t xml:space="preserve">Torrex Chiesi Pharma GmbH, Gonsagagasse 1616, Viena 1010 Austria  </t>
  </si>
  <si>
    <t>RR101212</t>
  </si>
  <si>
    <t>Budesonide</t>
  </si>
  <si>
    <t>II-11256/27.07.2005</t>
  </si>
  <si>
    <t>Budiair Jet, pressurised inhal. sol. 0,2mg/dose, 200 doses</t>
  </si>
  <si>
    <t>Chiesi Farmaceutici,  Via Palermo 26/A, 43100 Parma - Italy S.p.A.,</t>
  </si>
  <si>
    <t>С КОЛКО % Е НАМАЛЕНА ЦЕНАТА</t>
  </si>
  <si>
    <t>средно намаление</t>
  </si>
  <si>
    <t>RR101213</t>
  </si>
  <si>
    <t>II-11257/27.07.2005</t>
  </si>
  <si>
    <t>Budiair MDI, pressurised inhal. sol. 0,2 mg mg/dose, 200 doses</t>
  </si>
  <si>
    <t>RR101215</t>
  </si>
  <si>
    <t>Midazolam</t>
  </si>
  <si>
    <t>II-14646/25.10.2006</t>
  </si>
  <si>
    <t>Midasolam Torrex  sol. inj. 1 mg/ml - 5 ml x 10</t>
  </si>
  <si>
    <t>КЦ-472/29,01,2009 г.</t>
  </si>
  <si>
    <t>RR101220</t>
  </si>
  <si>
    <t>Levodopa; Carbidopa</t>
  </si>
  <si>
    <t>II-15043/29.11.2006</t>
  </si>
  <si>
    <t>DUODOPA intestinal gel  20mg/ml; 5mg/ml 100 ml x 7</t>
  </si>
  <si>
    <t>Solvay Pharmaceuticals GmbH, Germany</t>
  </si>
  <si>
    <t>RR101221</t>
  </si>
  <si>
    <t>Estradiol / Dydrogesterone</t>
  </si>
  <si>
    <t>II-1125/03.12.2007</t>
  </si>
  <si>
    <t>FEMOSTON CONTI  film-coated tablet s1mg/5mg x 28</t>
  </si>
  <si>
    <t>Solvay Pharmaceuticals B.V., The Netherlands</t>
  </si>
  <si>
    <t>RR101222</t>
  </si>
  <si>
    <t>Fluvoxamine</t>
  </si>
  <si>
    <t>II-14361/05.10.2006</t>
  </si>
  <si>
    <t>FEVARIN film-coated tablets 100 mg x 30</t>
  </si>
  <si>
    <t>Laboratoires FOURNIER S.A., France</t>
  </si>
  <si>
    <t>RR101226</t>
  </si>
  <si>
    <t>Fenofibrate micronised</t>
  </si>
  <si>
    <t>II-3209/29.10.2008</t>
  </si>
  <si>
    <t>LIPANTHYL 200M capsules, hard 200 mg x 30</t>
  </si>
  <si>
    <t>RR101230</t>
  </si>
  <si>
    <t>Moxonidine</t>
  </si>
  <si>
    <t>II-9729/08.10.2004</t>
  </si>
  <si>
    <t>PHYSIOTENS film-coated tablets 0.2mg x 28</t>
  </si>
  <si>
    <t>RR101231</t>
  </si>
  <si>
    <t>II-9730/08.10.2004</t>
  </si>
  <si>
    <t>PHYSIOTENS film-coated tablets  0.4 mg x 28</t>
  </si>
  <si>
    <t>RR101232</t>
  </si>
  <si>
    <t xml:space="preserve">Eprosartan </t>
  </si>
  <si>
    <t>II-15147/07.12.2006</t>
  </si>
  <si>
    <t>TEVETEN film-coated tablets 600 mg x 28</t>
  </si>
  <si>
    <t>КЦ-470/29,01,2009 г.</t>
  </si>
  <si>
    <t>Levofloxacin</t>
  </si>
  <si>
    <t>RR101246</t>
  </si>
  <si>
    <t>4068/28,01,2009</t>
  </si>
  <si>
    <t>Cordarone 150 mg/ 3ml  solution for injection x 6 ampoules</t>
  </si>
  <si>
    <t>RR101247</t>
  </si>
  <si>
    <t>1998/22,04,2008</t>
  </si>
  <si>
    <t>Depakine Chrono  300 mg x 100 prolonged-release tablets</t>
  </si>
  <si>
    <t>RR101248</t>
  </si>
  <si>
    <t>1997/22,04,2008</t>
  </si>
  <si>
    <t xml:space="preserve">Depakine Chrono 500 prolonged-release tablets 500 mg x 30 </t>
  </si>
  <si>
    <t>RR101259</t>
  </si>
  <si>
    <t>Drotaverine</t>
  </si>
  <si>
    <t>3620/28,11,2008</t>
  </si>
  <si>
    <t>NO-SPA 20 mg/ml solution for injection  - 2 ml x 25</t>
  </si>
  <si>
    <t>RR101268</t>
  </si>
  <si>
    <t>Docetaxel</t>
  </si>
  <si>
    <t>EU/1/95/002/001</t>
  </si>
  <si>
    <t>TAXOTERE 20 mg x 1 vial</t>
  </si>
  <si>
    <t xml:space="preserve">Aventis Pharma S.A.,20 avenue Raymond Aron 92165 Antony Cedex,Франция </t>
  </si>
  <si>
    <t>RR101269</t>
  </si>
  <si>
    <t>EU/1/95/002/002</t>
  </si>
  <si>
    <t>TAXOTERE 80mg x 1 vial</t>
  </si>
  <si>
    <t xml:space="preserve">Novartis Europharm Limited, Обединеното кралство </t>
  </si>
  <si>
    <t>КЦ-493/04,02,2009 г.</t>
  </si>
  <si>
    <t>RR101273</t>
  </si>
  <si>
    <t>Bisoprolol fumarate</t>
  </si>
  <si>
    <t>№ 10619/22.08.2010</t>
  </si>
  <si>
    <t>BISOGAMMA 5 film coated tabl.5mg x 30</t>
  </si>
  <si>
    <t>Woerwag Pharma GmbH &amp; Co.KG, Calwerstrasse 7, 71034 Boeblingen, Германия</t>
  </si>
  <si>
    <t>RR101274</t>
  </si>
  <si>
    <t>BISOGAMMA 5 film coated tabl.5mg x 50</t>
  </si>
  <si>
    <t>RR101275</t>
  </si>
  <si>
    <t>II-1546/07.02.2008 г.</t>
  </si>
  <si>
    <t>BISOGAMMA 10 film-coated tablet 10 mg x 30</t>
  </si>
  <si>
    <t>RR101276</t>
  </si>
  <si>
    <t>BISOGAMMA 10 film-coated tablet 10 mg x 50</t>
  </si>
  <si>
    <t>Thioctic acid</t>
  </si>
  <si>
    <t>RR101287</t>
  </si>
  <si>
    <t>II-14116/15.08.2006 г.</t>
  </si>
  <si>
    <t>CARVEDIAGAMMA 12,5 MG FILMTABLETTEN film-coated tablet 12,5 mg x 30</t>
  </si>
  <si>
    <t>КЦ-491/04,02,2009 г.</t>
  </si>
  <si>
    <t>RR101296</t>
  </si>
  <si>
    <t xml:space="preserve">Risedronate </t>
  </si>
  <si>
    <t>5912/30.09,2009</t>
  </si>
  <si>
    <t>Rizida 35 mg film-coated tablets x 4</t>
  </si>
  <si>
    <t>Тева Фармасютикълс ЕООД - България</t>
  </si>
  <si>
    <t>Medochemie Ltd, Cyprus</t>
  </si>
  <si>
    <t>КЦ-494/04,02,2009 г.</t>
  </si>
  <si>
    <t>Cefuroxime</t>
  </si>
  <si>
    <t>RR101309</t>
  </si>
  <si>
    <t>II-8672/08.03. 2004</t>
  </si>
  <si>
    <t>AXETINE 1.5G powd. inj. x 100</t>
  </si>
  <si>
    <t xml:space="preserve"> Medochemie Ltd, Cyprus</t>
  </si>
  <si>
    <t>RR101312</t>
  </si>
  <si>
    <t>II-12808/11.04.2006</t>
  </si>
  <si>
    <t>LAMOTRIX tablet 25 mg x 30</t>
  </si>
  <si>
    <t>RR101313</t>
  </si>
  <si>
    <t>II-12809/11.04.2006</t>
  </si>
  <si>
    <t>LAMOTRIX tablet 50 mg x 30</t>
  </si>
  <si>
    <t>RR101314</t>
  </si>
  <si>
    <t>II-12810/11.04.2006</t>
  </si>
  <si>
    <t>LAMOTRIX tablet 100 x 30</t>
  </si>
  <si>
    <t>RR101315</t>
  </si>
  <si>
    <t>II-12811/11.04.2006</t>
  </si>
  <si>
    <t>LAMOTRIX tablet 200 mg x 30</t>
  </si>
  <si>
    <t>Amixicillin&amp;Clavulanic Acid</t>
  </si>
  <si>
    <t>RR101321</t>
  </si>
  <si>
    <t>II-13642/22.06.2006</t>
  </si>
  <si>
    <t>MEDOCLAV 625 film coated tablet 625 mg x 16</t>
  </si>
  <si>
    <t>RR101322</t>
  </si>
  <si>
    <t>II-13639/22.06.2006</t>
  </si>
  <si>
    <t>MEDOCLAV powd. oral susp, 156,25 mg/5 ml 100 ml</t>
  </si>
  <si>
    <t>RR101339</t>
  </si>
  <si>
    <t>II-2247/11.06.2008</t>
  </si>
  <si>
    <t xml:space="preserve">ELIFY XR 75 mg prol.-release caps x30. </t>
  </si>
  <si>
    <t>RR101340</t>
  </si>
  <si>
    <t>II-2248/11.06.2008</t>
  </si>
  <si>
    <t>ELIFY XR 150 mg prol.-release caps x30.</t>
  </si>
  <si>
    <t>RR101345</t>
  </si>
  <si>
    <t>II-3195/20.10.2008</t>
  </si>
  <si>
    <t>RAMIMED 5 m tablets x 30</t>
  </si>
  <si>
    <t>Bristol-Myers Squibb Kft, Szatadsag ter 7, 1054 Budapest, Унгария</t>
  </si>
  <si>
    <t>КЦ-497/04,02,2009 г.</t>
  </si>
  <si>
    <t>Bristol-Myers Squibb Pharma EEIG, 141-149 Staines Road, Hounslow, TW3 3JA, Великобритания</t>
  </si>
  <si>
    <t>RR101357</t>
  </si>
  <si>
    <t>Stavudine</t>
  </si>
  <si>
    <t>EU/1/96/009/006</t>
  </si>
  <si>
    <t>Zerit, capsules 30 mg x 56</t>
  </si>
  <si>
    <t>RR101358</t>
  </si>
  <si>
    <t>EU/1/96/009/008</t>
  </si>
  <si>
    <t>Zerit, capsules 40 mg x 56</t>
  </si>
  <si>
    <t>КЦ-507/06,02,2009 г.</t>
  </si>
  <si>
    <t>Valsartan</t>
  </si>
  <si>
    <t>RR101392</t>
  </si>
  <si>
    <t>II-8821/09.04.2004</t>
  </si>
  <si>
    <t>XETANOR film tablet 20 mg x 30</t>
  </si>
  <si>
    <t>RR101413</t>
  </si>
  <si>
    <t>II-0467/20.08.2007</t>
  </si>
  <si>
    <t>ANAROMAT film coated tablets 1 mg x 30</t>
  </si>
  <si>
    <t>RR101414</t>
  </si>
  <si>
    <t>II-0837/11.10.2007</t>
  </si>
  <si>
    <t>BICUSAN 50 MG film coated tablet x 30</t>
  </si>
  <si>
    <t>Vinorelbine</t>
  </si>
  <si>
    <t>Актавис ЕАД, България</t>
  </si>
  <si>
    <t>RR101421</t>
  </si>
  <si>
    <t>9702/31,05,2010</t>
  </si>
  <si>
    <t>OXALIPLATIN ACTAVIS powder for solution for infusion 5 mg/ml - 100 mg x 1</t>
  </si>
  <si>
    <t>RR101422</t>
  </si>
  <si>
    <t>OXALIPLATIN ACTAVIS powder for solution for infusion 5 mg/ml - 50 mg x 1</t>
  </si>
  <si>
    <t>RR101444</t>
  </si>
  <si>
    <t>II- 16258/12.04.2007</t>
  </si>
  <si>
    <t>TERCEF powd. inj. 1 g x 5</t>
  </si>
  <si>
    <t>RR101451</t>
  </si>
  <si>
    <t>pemetrexed</t>
  </si>
  <si>
    <t>EU/1/04/290/001</t>
  </si>
  <si>
    <t>ALIMTA powd. for conc. for infusion 500 mg x 1</t>
  </si>
  <si>
    <t>Eli Lilly
 Nederland BV, Grootslag 1-5, NL-3991 RA Houten, Холандия</t>
  </si>
  <si>
    <t>КЦ-512/06,02,2009 г.</t>
  </si>
  <si>
    <t>RR101463</t>
  </si>
  <si>
    <t>II-16028/01.03.2007 г.</t>
  </si>
  <si>
    <t>ZOVIRAX eye ointment 3% - 4,5 g x 1</t>
  </si>
  <si>
    <t>КЦ-514/06,02,2009 г.</t>
  </si>
  <si>
    <t>Glaxo Group Ltd.- UK</t>
  </si>
  <si>
    <t>UCB Pharma SA, Belgium</t>
  </si>
  <si>
    <t>КЦ-520/09,02,2009 г.</t>
  </si>
  <si>
    <t>RR101472</t>
  </si>
  <si>
    <t>II-12470/23.02.2006</t>
  </si>
  <si>
    <t>NOOTROPIL film-coated tablet 800 mg x 30</t>
  </si>
  <si>
    <t>RR101474</t>
  </si>
  <si>
    <t>II-12407/22.02.2006</t>
  </si>
  <si>
    <t>NOOTROPIL granules for oral solution 2400 mg x 30</t>
  </si>
  <si>
    <t>RR101477</t>
  </si>
  <si>
    <t>II-12406/22.02.2006</t>
  </si>
  <si>
    <t>NOOTROPIL solution for injection 3g/15ml; 15 ml x 12</t>
  </si>
  <si>
    <t>RR101495</t>
  </si>
  <si>
    <t>Bevacizumab</t>
  </si>
  <si>
    <t>EU/1/04/300/001</t>
  </si>
  <si>
    <t>Avastin concentrate for solution for infusion 25 mg/ml – 4 ml (100 mg/4 ml) x 1 vial</t>
  </si>
  <si>
    <t>Roche Registration Limited
United Kingdom</t>
  </si>
  <si>
    <t>КЦ-529/13,02,2009 г.</t>
  </si>
  <si>
    <t>Roche Registration Limited United Kingdom</t>
  </si>
  <si>
    <t>RR101501</t>
  </si>
  <si>
    <t>Mycophenolic acid /Mycophenolate mofetil/</t>
  </si>
  <si>
    <t>EU/1/96/005/001</t>
  </si>
  <si>
    <t>CellCept capsule, hard 250 mg x 100 capsules</t>
  </si>
  <si>
    <t>RR101502</t>
  </si>
  <si>
    <t>EU/1/96/005/006</t>
  </si>
  <si>
    <t>Cellcept powder for oral suspension 1g/5ml - 110 g x 1 bottle</t>
  </si>
  <si>
    <t>RR101503</t>
  </si>
  <si>
    <t>EU/1/96/005/002</t>
  </si>
  <si>
    <t>CellCept tablet  500 mg x 50 tablets</t>
  </si>
  <si>
    <t>RR101505</t>
  </si>
  <si>
    <t>Trastuzumab</t>
  </si>
  <si>
    <t>EU/1/00/145/001</t>
  </si>
  <si>
    <t>Herceptin powder for concentrate for solution for infusion 150 mg x 1 vial</t>
  </si>
  <si>
    <t>RR101507</t>
  </si>
  <si>
    <t>Saquinavir</t>
  </si>
  <si>
    <t>EU/1/96/026/002</t>
  </si>
  <si>
    <t>Invirase film-coated tablet 500 mg x 120 film-coated tablets</t>
  </si>
  <si>
    <t>HEXAL AG, Germany</t>
  </si>
  <si>
    <t>КЦ-527/13,02,2009 г.</t>
  </si>
  <si>
    <t>RR101537</t>
  </si>
  <si>
    <t>ІІ-0862/15.10.2007 г.</t>
  </si>
  <si>
    <t>Sotahexal 160 tablets 160 mg x 20</t>
  </si>
  <si>
    <t>RR101549</t>
  </si>
  <si>
    <t>ІІ-15918/29.12.2006 г.</t>
  </si>
  <si>
    <t>Paroxetin HEXAL film-coated  tablet 20 mg x 30</t>
  </si>
  <si>
    <t>RR101555</t>
  </si>
  <si>
    <t>ІІ-15121/06.12.2006 г.</t>
  </si>
  <si>
    <t>BisoHEXAL film-coated tablets 10 mg x 30</t>
  </si>
  <si>
    <t>RR101556</t>
  </si>
  <si>
    <t>ІІ-13616/22.06.2006 г.</t>
  </si>
  <si>
    <t xml:space="preserve">CEC powder for oral suspension 125mg/5 ml-100ml </t>
  </si>
  <si>
    <t>RR101557</t>
  </si>
  <si>
    <t>ІІ-13617/22.06.2006 г.</t>
  </si>
  <si>
    <t xml:space="preserve">CEC forte powder for oral suspension 250mg/5ml - 100ml </t>
  </si>
  <si>
    <t>RR101562</t>
  </si>
  <si>
    <t>ІІ-11864/16.11.2005 г.</t>
  </si>
  <si>
    <t>RamiHEXAL tablets 2.5 mg x 30</t>
  </si>
  <si>
    <t>RR101563</t>
  </si>
  <si>
    <t>ІІ-11865/16.11.2005 г.</t>
  </si>
  <si>
    <t>RamiHEXAL tablets 5 mg x 30</t>
  </si>
  <si>
    <t>RR101568</t>
  </si>
  <si>
    <t>ІІ-15362/27.12.2006 г.</t>
  </si>
  <si>
    <t>SimvaHEXAL film-coated tablets 10 mg x 30</t>
  </si>
  <si>
    <t>RR101569</t>
  </si>
  <si>
    <t>ІІ-15363/27.12.2006 г.</t>
  </si>
  <si>
    <t>SimvaHEXAL film-coated tablets 20 mg x 30</t>
  </si>
  <si>
    <t>RR101572</t>
  </si>
  <si>
    <t>Amoxicillin, Clavulanic acid</t>
  </si>
  <si>
    <t>ІІ-12912/02.05.2006 г.</t>
  </si>
  <si>
    <t>Amoksiklav 2x film-coated tablets 1000 mg x 10</t>
  </si>
  <si>
    <t>Lek Pharmaceuticals d.d., Slovenia</t>
  </si>
  <si>
    <t>RR101573</t>
  </si>
  <si>
    <t>ІІ-12916/02.05.2006 г.</t>
  </si>
  <si>
    <t>Amoksiklav film-coated tablets 625 mg x 16</t>
  </si>
  <si>
    <t>RR101574</t>
  </si>
  <si>
    <t>ІІ-1326/27.12.2007 г.</t>
  </si>
  <si>
    <t>Amoksiklav powder for oral suspension 156,25 mg/5 ml - 100 ml</t>
  </si>
  <si>
    <t>RR101575</t>
  </si>
  <si>
    <t>ІІ-15102/05.12.2006 г.</t>
  </si>
  <si>
    <t>Amoksiklav 2x powder for oral suspension 457 mg/5 ml - 70 ml</t>
  </si>
  <si>
    <t>RR101595</t>
  </si>
  <si>
    <t>ІІ-14747/08.11.2006 г.</t>
  </si>
  <si>
    <t>Tulip film-coated tablets 10 mg x 30</t>
  </si>
  <si>
    <t>RR101596</t>
  </si>
  <si>
    <t>ІІ-14748/08.11.2006 г.</t>
  </si>
  <si>
    <t>Tulip film-coated tablets 20 mg x 30</t>
  </si>
  <si>
    <t>КЦ-539/19,02,2009 г.</t>
  </si>
  <si>
    <t>RR101607</t>
  </si>
  <si>
    <t>II-8676/ 08.03.2004</t>
  </si>
  <si>
    <t>Crestor film coated tablet 20 mg x 28</t>
  </si>
  <si>
    <t>RR101608</t>
  </si>
  <si>
    <t>Ribavirin</t>
  </si>
  <si>
    <t>ІІ-2501/16.07.2008 г.</t>
  </si>
  <si>
    <t>Copegus 200 mg film-coated tablets  x 168</t>
  </si>
  <si>
    <t>Рош България ЕООД</t>
  </si>
  <si>
    <t>КЦ-534/19,02,2009 г.</t>
  </si>
  <si>
    <t>RR101609</t>
  </si>
  <si>
    <t>Ganciclovir</t>
  </si>
  <si>
    <t xml:space="preserve">
3044/
29.09.2008 г.</t>
  </si>
  <si>
    <t>Cymevene powder for solution for infusion 500 mg x 1</t>
  </si>
  <si>
    <t>RR101616</t>
  </si>
  <si>
    <t>Dornase alfa</t>
  </si>
  <si>
    <t xml:space="preserve">
3558/
24.11.2008 г.</t>
  </si>
  <si>
    <t>Pulmozyme  solution for inhalation 1000 U/ml - 2,5 ml (1 dose) x 6</t>
  </si>
  <si>
    <t>RR101621</t>
  </si>
  <si>
    <t>Tretinoin</t>
  </si>
  <si>
    <t>ІІ-15532/29.12.2006 г.</t>
  </si>
  <si>
    <t>Vesanoid capsule 10 mg x 100</t>
  </si>
  <si>
    <t>КЦ-531/19,02,2009 г.</t>
  </si>
  <si>
    <t>RR101642</t>
  </si>
  <si>
    <t>0791/10.10.2007 г.</t>
  </si>
  <si>
    <t>Diovan  film-coated tablet 160 mg x 28</t>
  </si>
  <si>
    <t>RR101643</t>
  </si>
  <si>
    <t>Zoledronic acid</t>
  </si>
  <si>
    <t>EU/1/05/308/001</t>
  </si>
  <si>
    <t>Aclasta sol.inf. 5 mg/100 ml x 1</t>
  </si>
  <si>
    <t>RR101646</t>
  </si>
  <si>
    <t>EU/1/01/176/001</t>
  </si>
  <si>
    <t>Zometa powd. inf. 4 mg x 1</t>
  </si>
  <si>
    <t>Letrozole</t>
  </si>
  <si>
    <t>RR101670</t>
  </si>
  <si>
    <t>4287/23,02,2009</t>
  </si>
  <si>
    <t xml:space="preserve">Tritace 5 mg tablets x 28 </t>
  </si>
  <si>
    <t>КЦ-565/23,02,2009 г.</t>
  </si>
  <si>
    <t>Clopidogrel</t>
  </si>
  <si>
    <t>RR101706</t>
  </si>
  <si>
    <t>II-9365/14.07.2004</t>
  </si>
  <si>
    <t>Thioctacid 600 T sol. inj. 600 mg/24 ml x 5</t>
  </si>
  <si>
    <t>Meda Pharma GmbH &amp; Co.KG</t>
  </si>
  <si>
    <t>КЦ-578/23,02,2009 г.</t>
  </si>
  <si>
    <t>RR101707</t>
  </si>
  <si>
    <t>II-9366/14.07.2004</t>
  </si>
  <si>
    <t>Thioctacid 600 HR film-coated tablet  600 mg x 30</t>
  </si>
  <si>
    <t>RR101717</t>
  </si>
  <si>
    <t>II-16175/02.04.2007</t>
  </si>
  <si>
    <t>SUMAMED SYRUP powder for oral susp. 100 mg/5 ml - 20 ml</t>
  </si>
  <si>
    <t xml:space="preserve">Pliva Ljubljana d.o.o., Slovenia </t>
  </si>
  <si>
    <t>RR101724</t>
  </si>
  <si>
    <t>II-3490/13,11,2008</t>
  </si>
  <si>
    <t>TRAMADOL STADA 50 mg/ml solution for injection  - 2 ml x 5</t>
  </si>
  <si>
    <t>КЦ-592/23,02,2009 г.</t>
  </si>
  <si>
    <t>RR101725</t>
  </si>
  <si>
    <t>II-3491/13,11,2008</t>
  </si>
  <si>
    <t>TRAMADOL STADA 50 mg  capsules, hard  x 30</t>
  </si>
  <si>
    <t>RR101726</t>
  </si>
  <si>
    <t>Tiagabine</t>
  </si>
  <si>
    <t>II-11227/26.07.2005</t>
  </si>
  <si>
    <t>Gabitril tabl. film 5 mg x 50</t>
  </si>
  <si>
    <t xml:space="preserve">Torrex Chiesi Pharma GmbH,  Austria  </t>
  </si>
  <si>
    <t>КЦ-594/23,02,2009 г.</t>
  </si>
  <si>
    <t>RR101727</t>
  </si>
  <si>
    <t>II-11228/26.07.2005</t>
  </si>
  <si>
    <t>Gabitril tabl. film 10 mg x 50</t>
  </si>
  <si>
    <t>RR101731</t>
  </si>
  <si>
    <t>Sevelamer</t>
  </si>
  <si>
    <t>EU/1/99/123/008</t>
  </si>
  <si>
    <t>Renagel tabl.film  800 mg x 180</t>
  </si>
  <si>
    <t>КЦ-599/23,02,2009 г.</t>
  </si>
  <si>
    <t>RR101732</t>
  </si>
  <si>
    <t>Thyrotropin alfa</t>
  </si>
  <si>
    <t>EU/1/99/122/002</t>
  </si>
  <si>
    <t>Thyrogen powder for solution for injection 0,9 mg/ml - 5 ml x 2</t>
  </si>
  <si>
    <t>Genzyme Europe B.V., The Netherlands</t>
  </si>
  <si>
    <t>RR101743</t>
  </si>
  <si>
    <t>Alteplase</t>
  </si>
  <si>
    <t>II-2317/18,06,2008</t>
  </si>
  <si>
    <t>ACTILYSE 50 mg powder and solvent for solution for injection x 1</t>
  </si>
  <si>
    <t>КЦ-585/23,02,2009 г.</t>
  </si>
  <si>
    <t>RR101769</t>
  </si>
  <si>
    <t>II-3999/19,01,2009</t>
  </si>
  <si>
    <t>GOPTEN 0,5 MG capsules, hasd x 20</t>
  </si>
  <si>
    <t>Abbott GmbH &amp; CoKG, Germany</t>
  </si>
  <si>
    <t>КЦ-612/25,02,2009 г.</t>
  </si>
  <si>
    <t>RR101770</t>
  </si>
  <si>
    <t>II-4000/19,01,2009</t>
  </si>
  <si>
    <t>GOPTEN 2 MG capsules, hasd  x 28</t>
  </si>
  <si>
    <t>RR101807</t>
  </si>
  <si>
    <t>Brinzolamide</t>
  </si>
  <si>
    <t>EU/1/00/129/001</t>
  </si>
  <si>
    <t>Azopt eye drops, suspension 10 mg/ml - 5ml</t>
  </si>
  <si>
    <t>Alcon Laboratories (UK) Ltd., Великобритания</t>
  </si>
  <si>
    <t>КЦ-665/05,03,2009 г.</t>
  </si>
  <si>
    <t>RR101816</t>
  </si>
  <si>
    <t>Brinzolamide; Timolol</t>
  </si>
  <si>
    <t>EU/1/08/482/001</t>
  </si>
  <si>
    <t>Azarga eye drops, suspension 10 mg/ml; 5 mg/ml - 5ml</t>
  </si>
  <si>
    <t>Ferring GmbH, Wittland 11, D-24109 Kiel, Germany</t>
  </si>
  <si>
    <t>КЦ-650/05,03,2009 г.</t>
  </si>
  <si>
    <t>RR101819</t>
  </si>
  <si>
    <t>№ II 10432/03.08.2010</t>
  </si>
  <si>
    <t>MINIRIN tablets 0,2mg x 15</t>
  </si>
  <si>
    <t>RR101821</t>
  </si>
  <si>
    <t>№ II-2555/18.07.2008</t>
  </si>
  <si>
    <t>Victanyl 25 mcg/h transdermal patches x 5</t>
  </si>
  <si>
    <t>Actavis Group PTC ehf, Iceland</t>
  </si>
  <si>
    <t>КЦ-658/05,03,2009 г.</t>
  </si>
  <si>
    <t>RR101822</t>
  </si>
  <si>
    <t>Victanyl 50 mcg/h transdermal patches x 5</t>
  </si>
  <si>
    <t>RR101823</t>
  </si>
  <si>
    <t>Victanyl 75 mcg/h transdermal patches x 5</t>
  </si>
  <si>
    <t>RR101824</t>
  </si>
  <si>
    <t>Victanyl 100 mcg/h transdermal patches x 5</t>
  </si>
  <si>
    <t>КЦ-651/05,03,2009 г.</t>
  </si>
  <si>
    <t>Мерк Шарп и Доум България, ЕООД -
България</t>
  </si>
  <si>
    <t>RR101851</t>
  </si>
  <si>
    <t>Dorzolamide/Timolol</t>
  </si>
  <si>
    <t>14506/18.10.2006 г.</t>
  </si>
  <si>
    <t>COSOPT 
eye drops 20/5 mg - 5ml x 1</t>
  </si>
  <si>
    <t>RR101852</t>
  </si>
  <si>
    <t>Finasteride</t>
  </si>
  <si>
    <t>14500/18.10.2006 г.</t>
  </si>
  <si>
    <t>PROSCAR 
tabl. film 5 mg x 28</t>
  </si>
  <si>
    <t>RR101858</t>
  </si>
  <si>
    <t>Levodopa and decarboxylase inhibitors</t>
  </si>
  <si>
    <t>II-16228/10.04.2007</t>
  </si>
  <si>
    <t>SINEMET 
tabl. 25/250 mg x 100</t>
  </si>
  <si>
    <t>RR101859</t>
  </si>
  <si>
    <t>II-16229/10.04.2007</t>
  </si>
  <si>
    <t>SINEMET CR 
tabl. 50/200 mg x 100</t>
  </si>
  <si>
    <t>RR101860</t>
  </si>
  <si>
    <t>Montelukast</t>
  </si>
  <si>
    <t>15048/29.11.2006 г.</t>
  </si>
  <si>
    <t>SINGULAIR 
chew. tabl. 5 mg x 28</t>
  </si>
  <si>
    <t>RR101861</t>
  </si>
  <si>
    <t>15049/29.11.2006 г.</t>
  </si>
  <si>
    <t>SINGULAIR 
tabl. 10 mg x 28</t>
  </si>
  <si>
    <t>RR101862</t>
  </si>
  <si>
    <t>II-16303/12.04.2007 г.</t>
  </si>
  <si>
    <t>ZOCOR 
film coated tabl. 10 mg x 28</t>
  </si>
  <si>
    <t>RR101863</t>
  </si>
  <si>
    <t>II-0462/20.08.2007 г.</t>
  </si>
  <si>
    <t>ZOCOR 
film coated tabl. 20 mg x 14</t>
  </si>
  <si>
    <t>RR101864</t>
  </si>
  <si>
    <t>ZOCOR 
film coated tabl. 20 mg x 28</t>
  </si>
  <si>
    <t>RR101865</t>
  </si>
  <si>
    <t>14522/18.10.2006 г.</t>
  </si>
  <si>
    <t>ZOCOR FORTE 
film coated tabl. 40 mg x 14</t>
  </si>
  <si>
    <t>RR101866</t>
  </si>
  <si>
    <t>ZOCOR FORTE 
film coated tabl.40 mg x 28</t>
  </si>
  <si>
    <t>Merck Sharp &amp; Dohme Ltd.- United Kingdom</t>
  </si>
  <si>
    <t>RR101868</t>
  </si>
  <si>
    <t>1079/23.11.2007 г.</t>
  </si>
  <si>
    <t>TIMOPTIC eye drops 0,5% - 5 ml x 1</t>
  </si>
  <si>
    <t>Мерк Шарп и Доум, България</t>
  </si>
  <si>
    <t>RR101869</t>
  </si>
  <si>
    <t>HPV [types 6,11,16,18](Recombinant, adsorbed</t>
  </si>
  <si>
    <t>EU/1/06/358/007</t>
  </si>
  <si>
    <t>SILGARD 1dose, 0,5 ml - 1 pre-filled syringe +  2 needles</t>
  </si>
  <si>
    <t>Exemestane</t>
  </si>
  <si>
    <t>Merck KGaA</t>
  </si>
  <si>
    <t>КЦ-680/06,03,2009 г.</t>
  </si>
  <si>
    <t>Bisoprolol/Hydrochlorothiazide</t>
  </si>
  <si>
    <t>RR101936</t>
  </si>
  <si>
    <t>II-10471/08.03.2005</t>
  </si>
  <si>
    <t>Lodoz 10/6.25 mg film-coated tablet x 30</t>
  </si>
  <si>
    <t>RR101937</t>
  </si>
  <si>
    <t>II-13629/22.06.2006</t>
  </si>
  <si>
    <t>Euthyrox 25 tablet 25 mcg x 100</t>
  </si>
  <si>
    <t>RR101939</t>
  </si>
  <si>
    <t>II-13631/22.06.2006</t>
  </si>
  <si>
    <t>Euthyrox 75 tablet 75 mcg x 100</t>
  </si>
  <si>
    <t>RR101941</t>
  </si>
  <si>
    <t>II-13633/22.06.2006</t>
  </si>
  <si>
    <t>Euthyrox 125 tablet 125 mcg x 100</t>
  </si>
  <si>
    <t>RR101945</t>
  </si>
  <si>
    <t>Lomustine</t>
  </si>
  <si>
    <t>II-2110/20.05.2008</t>
  </si>
  <si>
    <t>CCNU, hard capsules 40 mg x 20</t>
  </si>
  <si>
    <t>КЦ-682/06,03,2009 г.</t>
  </si>
  <si>
    <t>Cytarabine</t>
  </si>
  <si>
    <t>Novo Nordisk A/S     Novo Allé                   DK-2880 Bagsværd
Дания</t>
  </si>
  <si>
    <t>RR101980</t>
  </si>
  <si>
    <t>II-14015/18.10.2006</t>
  </si>
  <si>
    <t>SINGULAIR 
chew. tabl. 4 mg x 28</t>
  </si>
  <si>
    <t>КЦ-708/09,03,2009 г.</t>
  </si>
  <si>
    <t>RR101981</t>
  </si>
  <si>
    <t>II-4294/25.02.2009</t>
  </si>
  <si>
    <t>SINGULAIR 4 mg granules  x 28</t>
  </si>
  <si>
    <t>RR101982</t>
  </si>
  <si>
    <t>Dorzolamide</t>
  </si>
  <si>
    <t>II-1823/31.03.2008</t>
  </si>
  <si>
    <t>TRUSOPT 2% eye drops, solution  - 5ml x 1</t>
  </si>
  <si>
    <t>EU/1/05/310/002</t>
  </si>
  <si>
    <t>RR101984</t>
  </si>
  <si>
    <t>Aledronic acid; Colecalciferol</t>
  </si>
  <si>
    <t>FOSAVANCE tabl. 70 mg/5600 IU x 4</t>
  </si>
  <si>
    <t>Merck,Sharp &amp; Dohme Ltd, UK</t>
  </si>
  <si>
    <t>КЦ-704/09,03,2009 г.</t>
  </si>
  <si>
    <t>RR101987</t>
  </si>
  <si>
    <t>Atracarium</t>
  </si>
  <si>
    <t>II-11710 / 24.10.2005 г.</t>
  </si>
  <si>
    <t>TRACRIUM solution injection 10mg/ml, 5ml x 5</t>
  </si>
  <si>
    <t>RR101991</t>
  </si>
  <si>
    <t>ІІ-2547/18.07.2008 г.</t>
  </si>
  <si>
    <t>ZINACEF powder for solution for injection 1500mg x 1</t>
  </si>
  <si>
    <t>RR101993</t>
  </si>
  <si>
    <t>Measles, mumps and rubella vaccine, live</t>
  </si>
  <si>
    <t>II-3035 / 18.09.2008 г.</t>
  </si>
  <si>
    <t>PRIORIX powder and solvent for suspension for injectionvial 1 dose+sol.pre-filled syr. 0,5 ml + 2 separate needles, x 1</t>
  </si>
  <si>
    <t>PFIZER EUROPE MA EEIG, Ramsgate Road, Sandwich, Kent, England CT13 9NJ</t>
  </si>
  <si>
    <t>КЦ-707/09,03,2009 г.</t>
  </si>
  <si>
    <t>RR102055</t>
  </si>
  <si>
    <t>Latanoprost; Timolol</t>
  </si>
  <si>
    <t>II-14440/13.10.2006</t>
  </si>
  <si>
    <t>XALACOM eye drops, solution - 2,5 ml x 1</t>
  </si>
  <si>
    <t>КЦ-700/09,03,2009 г.</t>
  </si>
  <si>
    <t>Teva Czech Industries s.r.o., Czech Republic</t>
  </si>
  <si>
    <t>Teva Czech Industries s.r.o, Czech Republic</t>
  </si>
  <si>
    <t>RR102090</t>
  </si>
  <si>
    <t>Ciclosporin 100 mg</t>
  </si>
  <si>
    <t>II-10130/ 08.12.2004</t>
  </si>
  <si>
    <t>Equoral 100 mg capsules soft x 50</t>
  </si>
  <si>
    <t>КЦ-728/18,03,2009 г.</t>
  </si>
  <si>
    <t>RR102120</t>
  </si>
  <si>
    <t xml:space="preserve">Ertapenem </t>
  </si>
  <si>
    <t>EU/1/02/216/001</t>
  </si>
  <si>
    <t xml:space="preserve">INVANZ  1 g x 1 vial </t>
  </si>
  <si>
    <t>КЦ-724/16,03,2009 г.; корекц. КЦ-732/18,03,2009</t>
  </si>
  <si>
    <t>RR102131</t>
  </si>
  <si>
    <t>Glucagon</t>
  </si>
  <si>
    <t>II-0006/05.06.2007</t>
  </si>
  <si>
    <t xml:space="preserve">GlucaGen HypoKit Прах и разтворител за инжекционен разтвор. Опаковката съдържа 1 флакон с прах глюкагон + 1 предварително напълнена спринцовка с разтворител. Един флакон съдържа 1 mg (1 IU) глюкагон (като хидрохлорид), съответстващ на 1 mg глюкагон/ml след разтваряне. </t>
  </si>
  <si>
    <t>КЦ-729/18,03,2009 г.</t>
  </si>
  <si>
    <t>RR102139</t>
  </si>
  <si>
    <t>Propylthiouracil</t>
  </si>
  <si>
    <t>II-3164/15.10.2008</t>
  </si>
  <si>
    <t xml:space="preserve">PROPYCIL 50 mg tablets  x 100 </t>
  </si>
  <si>
    <t>Admeda Arzneimittel GmbH, Germany</t>
  </si>
  <si>
    <t>Lopinavir/Ritonavir</t>
  </si>
  <si>
    <t>Abbott Laboratories Limited, UK</t>
  </si>
  <si>
    <t>EGIS Pharmaceuticals PLC, Унгария</t>
  </si>
  <si>
    <t>КЦ-950/10,06,2009</t>
  </si>
  <si>
    <t>RR102418</t>
  </si>
  <si>
    <t>Antithrombin III</t>
  </si>
  <si>
    <t>II-2813/ 13.08.2008</t>
  </si>
  <si>
    <t>ANTITHROMBIN III IMMUNO 500 IU powder and solvent for injection/infusion x 1</t>
  </si>
  <si>
    <t>Baxter AG, Austria</t>
  </si>
  <si>
    <t>RR102439</t>
  </si>
  <si>
    <t>Coagulation factor, Factor VIII inhibitor bypassyng activity</t>
  </si>
  <si>
    <t>II-16103/ 15.03.2007</t>
  </si>
  <si>
    <t>Feiba  NF 500 U powd.inf.vial + solv.vial 20 ml + adm.set x 1</t>
  </si>
  <si>
    <t>Baxter AG - Austria</t>
  </si>
  <si>
    <t>RR102440</t>
  </si>
  <si>
    <t>Octocog alfa</t>
  </si>
  <si>
    <t>EU/1/03/271/002</t>
  </si>
  <si>
    <t>ADVATE 500 IU powder and solvent for sol.for inj. x 1</t>
  </si>
  <si>
    <t>RR102441</t>
  </si>
  <si>
    <t>EU/1/03/271/003</t>
  </si>
  <si>
    <t>ADVATE 1000 IU powder and solvent for sol.for inj. x 1</t>
  </si>
  <si>
    <t>КЦ-1030/20,07,2009</t>
  </si>
  <si>
    <t>RR102542</t>
  </si>
  <si>
    <t>II-1013/ 14.11.2007</t>
  </si>
  <si>
    <t>Immunine 1200 IU powd.inj. vial 1200 IU + solv. vial 10 ml x 1</t>
  </si>
  <si>
    <t>RR102543</t>
  </si>
  <si>
    <t>Immunine 600 IU powd.inj. vial 600 IU + solv. vial 5 ml x 1</t>
  </si>
  <si>
    <t>RR102565</t>
  </si>
  <si>
    <t>ІІ-4887/15.05.2009 г.</t>
  </si>
  <si>
    <t>Etruzil 2,5 mg film-coated tablets  x 30</t>
  </si>
  <si>
    <t>КЦ-1039/20,07,2009</t>
  </si>
  <si>
    <t>Actavis Group PTC ehf., Исландия</t>
  </si>
  <si>
    <t>Stada Arzneimittel AG, Германия</t>
  </si>
  <si>
    <t>Biotest Pharma GmbH - Германия</t>
  </si>
  <si>
    <t xml:space="preserve"> Coagulation factor VIII  </t>
  </si>
  <si>
    <t>II-2316/ 18.06.2008</t>
  </si>
  <si>
    <t>КЦ-1125/16,09,2009</t>
  </si>
  <si>
    <t>RR102638</t>
  </si>
  <si>
    <t>Immunate 500 IU powd.inj. vial 500 IU + solv. vial 5 ml x 1</t>
  </si>
  <si>
    <t>RR102639</t>
  </si>
  <si>
    <t>II-2315/ 18.06.2008</t>
  </si>
  <si>
    <t>Immunate 250 IU powd.inj. vial 250 IU + solv. vial 5 ml x 1</t>
  </si>
  <si>
    <t>Gedeon Richter Plc., Унгария</t>
  </si>
  <si>
    <t>RR102665</t>
  </si>
  <si>
    <t>Mycophenolate mofetil</t>
  </si>
  <si>
    <t>II-5033/29.05.2009 г.</t>
  </si>
  <si>
    <t>Mycophenolate mofetil Actavis 250 mg  capsules hard x 100</t>
  </si>
  <si>
    <t>КЦ-1156/07,10,2009</t>
  </si>
  <si>
    <t>Combination</t>
  </si>
  <si>
    <t>Medochemie Ltd.,Кипър</t>
  </si>
  <si>
    <t>Actavis Group PTC enf, Iceland</t>
  </si>
  <si>
    <t>RR103686</t>
  </si>
  <si>
    <t>Nebivolol/Hydrochlorothiazide</t>
  </si>
  <si>
    <t xml:space="preserve">ІІ-4418/11.03.2009 </t>
  </si>
  <si>
    <t>Nebilet Plus 5 mg/12.5 mg film-coated tablet x 28</t>
  </si>
  <si>
    <t>Menarini International Operations Luxembourg S.A., Люксепбург</t>
  </si>
  <si>
    <t>КЦ-2511/04.08.2011</t>
  </si>
  <si>
    <t>Escitalopram</t>
  </si>
  <si>
    <t>RR102749</t>
  </si>
  <si>
    <t>Human hepatitis B  immunoglobulin</t>
  </si>
  <si>
    <t>II-4933/20,05,2009</t>
  </si>
  <si>
    <t>Hepatect CP 50 IU/ml solutionfor infusion - флакон 2 ml x 1</t>
  </si>
  <si>
    <t>КЦ-1287/19,01,2010</t>
  </si>
  <si>
    <t>RR102750</t>
  </si>
  <si>
    <t>Hepatect CP 50 IU/ml solutionfor infusion - флакон 10 ml x 1</t>
  </si>
  <si>
    <t>RR102751</t>
  </si>
  <si>
    <t>Hepatect CP 50 IU/ml solutionfor infusion - флакон 40 ml x 1</t>
  </si>
  <si>
    <t>RR102752</t>
  </si>
  <si>
    <t>ІІ-5098/04,06,2009</t>
  </si>
  <si>
    <t>Piperacillin/Tazobactam Kabi 4 g/0.5 g powder for solution for injection or infusion  - 50 ml x 1</t>
  </si>
  <si>
    <t>Фрезениус Каби България ЕООД - България</t>
  </si>
  <si>
    <t>КЦ-1286/19,01,2010</t>
  </si>
  <si>
    <t>ІІ-5099/04,06,2009</t>
  </si>
  <si>
    <t>RR102754</t>
  </si>
  <si>
    <t>ІІ-11515/04.10.2005 г.</t>
  </si>
  <si>
    <t xml:space="preserve">Ebewe Pharma Ges.m.b.H. N.fg. KG, Austria </t>
  </si>
  <si>
    <t>КЦ-1296/21,01,2010</t>
  </si>
  <si>
    <t>RR102765</t>
  </si>
  <si>
    <t>ALEXAN solution for  injection  50mg/ml - 40 ml x 1</t>
  </si>
  <si>
    <t>Calcium folinate</t>
  </si>
  <si>
    <t>RR102767</t>
  </si>
  <si>
    <t>ІІ-10995/22.06.2005 г.</t>
  </si>
  <si>
    <t>CALCIUMFOLINAT 'EBEWE" concentrate for solution for infusion 10 mg/ml - 3 ml x 5</t>
  </si>
  <si>
    <t>RR102768</t>
  </si>
  <si>
    <t>Carboplatin</t>
  </si>
  <si>
    <t>ІІ-10996/22.06.2005 г.</t>
  </si>
  <si>
    <t>CARBOPLATIN 'EBEWE" concentrate for solution for infusion 10 mg/ml - 5 ml x 1</t>
  </si>
  <si>
    <t>RR102771</t>
  </si>
  <si>
    <t>ІІ-10830/12.05.2005 г.</t>
  </si>
  <si>
    <t>CISPLATIN "EBEWE" concentrate for solution for infusion 0,5 mg/ml - 20 ml x 1</t>
  </si>
  <si>
    <t>RR102773</t>
  </si>
  <si>
    <t>CISPLATIN "EBEWE" concentrate for solution for infusion 0,5 mg/ml - 100 ml x 1</t>
  </si>
  <si>
    <t>RR102774</t>
  </si>
  <si>
    <t>ІІ-10829/12.05.2005 г.</t>
  </si>
  <si>
    <t>CISPLATIN "EBEWE" concentrate for solution for infusion 1 mg/ml - 100 ml x 1</t>
  </si>
  <si>
    <t>RR102775</t>
  </si>
  <si>
    <t>ІІ-14809/13.11.2006 г.</t>
  </si>
  <si>
    <t>ETOPOSIDE "EBEWE" concentrate for solution for infusion 20 mg/ml -2,5 ml x 1</t>
  </si>
  <si>
    <t>Methotrexate</t>
  </si>
  <si>
    <t>RR102785</t>
  </si>
  <si>
    <t>ІІ-11920/24.11.2005 г.</t>
  </si>
  <si>
    <t>METHOTREXAT "EBEWE" tablet 2,5 mg x 50</t>
  </si>
  <si>
    <t>RR102786</t>
  </si>
  <si>
    <t>ІІ-11922/24.11.2005 г.</t>
  </si>
  <si>
    <t>METHOTREXAT "EBEWE" tablet 10 mg x 50</t>
  </si>
  <si>
    <t>RR102787</t>
  </si>
  <si>
    <t>ІІ-12081/29.12.2005 г.</t>
  </si>
  <si>
    <t>TAMOXIFEN "EBEWE" tablet 10 mg x 30</t>
  </si>
  <si>
    <t>RR102789</t>
  </si>
  <si>
    <t>II-1479/30,01,2008</t>
  </si>
  <si>
    <t>OXALIPLATIN 'EBEWE' 5 mg/ml powder for sol. for infusion- 50 mg x 1</t>
  </si>
  <si>
    <t>RR102790</t>
  </si>
  <si>
    <t>OXALIPLATIN 'EBEWE' 5 mg/ml powder for sol. for infusion- 100 mg x 1</t>
  </si>
  <si>
    <t>RR102791</t>
  </si>
  <si>
    <t>OXALIPLATIN 'EBEWE' 5 mg/ml powder for sol. for infusion- 150 mg x 1</t>
  </si>
  <si>
    <t>RR102794</t>
  </si>
  <si>
    <t xml:space="preserve">ІІ-6184/16.11.2009 </t>
  </si>
  <si>
    <t>Nebicard 5 mg tablets  x 30</t>
  </si>
  <si>
    <t>Софарма АД, България</t>
  </si>
  <si>
    <t>КЦ-1316/27,01,2010</t>
  </si>
  <si>
    <t>КЦ-1313/27,01,2010</t>
  </si>
  <si>
    <t>RR102798</t>
  </si>
  <si>
    <t>II-6032/16,10,2009</t>
  </si>
  <si>
    <t>Clopidogrel Actavis 75 mg film coated tablets x 30</t>
  </si>
  <si>
    <t>RR102800</t>
  </si>
  <si>
    <t>Piperacillin/ Tazobactam</t>
  </si>
  <si>
    <t xml:space="preserve">ІІ-6332/27.11.2009 </t>
  </si>
  <si>
    <t>Piperacillin/ Tazobactam Actavis 2 g/0,25g powder for solution for injection fr infusion                x 1</t>
  </si>
  <si>
    <t>RR102801</t>
  </si>
  <si>
    <t xml:space="preserve">ІІ-6333/27.11.2009 </t>
  </si>
  <si>
    <t>Piperacillin/ Tazobactam Actavis 4 g/0,5g powder for solution for injection fr infusion                x 1</t>
  </si>
  <si>
    <t>Hikma Farmaceutica (Portugal) S.A. - Португалия</t>
  </si>
  <si>
    <t>RR102804</t>
  </si>
  <si>
    <t xml:space="preserve">ІІ-5766/10.09.2009 </t>
  </si>
  <si>
    <t>Trandolapril Galex 2 mg capsules hard x 28</t>
  </si>
  <si>
    <t>Galex, d.d. Словения</t>
  </si>
  <si>
    <t>КЦ-1338/28,01,2010</t>
  </si>
  <si>
    <t>RR102805</t>
  </si>
  <si>
    <t xml:space="preserve">ІІ-5767/10.09.2009 </t>
  </si>
  <si>
    <t>Trandolapril Galex 4 mg capsules hard x 28</t>
  </si>
  <si>
    <t>КЦ-1336/28,01,2010</t>
  </si>
  <si>
    <t>RR102811</t>
  </si>
  <si>
    <t>II-3992/19,01,2009</t>
  </si>
  <si>
    <t>PLASMAVOLUME REDIBAG solution for infusion 500 ml BAG x 10</t>
  </si>
  <si>
    <t>Baxter Deutschland GmbH - Germany</t>
  </si>
  <si>
    <t>RR102813</t>
  </si>
  <si>
    <t>EU/1/09/527/008</t>
  </si>
  <si>
    <t>Ribavirin Teva  Pharma  BV 200 mg film-coated tablets x 168</t>
  </si>
  <si>
    <t>Teva Pharma BV - Холандия</t>
  </si>
  <si>
    <t>КЦ-1332/28,01,2010</t>
  </si>
  <si>
    <t>Darbepoetin alfa</t>
  </si>
  <si>
    <t>Amgen Europe B.V., Netherlands</t>
  </si>
  <si>
    <t>КЦ-1319/27,01,2010</t>
  </si>
  <si>
    <t>RR102817</t>
  </si>
  <si>
    <t>EU/1/01/185/019</t>
  </si>
  <si>
    <t>RR102819</t>
  </si>
  <si>
    <t>EU/1/01/185/015</t>
  </si>
  <si>
    <t>RR102820</t>
  </si>
  <si>
    <t>EU/1/01/185/013</t>
  </si>
  <si>
    <t>RR102822</t>
  </si>
  <si>
    <t>EU/1/01/185/009</t>
  </si>
  <si>
    <t>RR102823</t>
  </si>
  <si>
    <t>EU/1/01/185/007</t>
  </si>
  <si>
    <t>RR102824</t>
  </si>
  <si>
    <t>EU/1/01/185/005</t>
  </si>
  <si>
    <t>КЦ-1346/01,02,2010</t>
  </si>
  <si>
    <t>ІІ-11269/24.11.2005 г.</t>
  </si>
  <si>
    <t>RR102836</t>
  </si>
  <si>
    <t>PACLITAXEL "EBEWE" concentrate for solution for infusion 6 mg/ml -16,7 ml x 1</t>
  </si>
  <si>
    <t>RR102838</t>
  </si>
  <si>
    <t>PACLITAXEL "EBEWE" concentrate for solution for infusion 6 mg/ml -50 ml x 1</t>
  </si>
  <si>
    <t>RR102839</t>
  </si>
  <si>
    <t>ІІ-15151/07.12.2006 г.</t>
  </si>
  <si>
    <t>VINORELBIN "EBEWE" concentrate for solution for infusion 10 mg/ml - 1 ml x 1</t>
  </si>
  <si>
    <t>RR102840</t>
  </si>
  <si>
    <t>VINORELBIN "EBEWE" concentrate for solution for infusion 10 mg/ml - 5 ml x 1</t>
  </si>
  <si>
    <t>KRKA,d.d.,Novo mesto, Словения</t>
  </si>
  <si>
    <t>КЦ-1342/01,02,2010</t>
  </si>
  <si>
    <t>RR102853</t>
  </si>
  <si>
    <t>Losartan/hydrochlorithiazide</t>
  </si>
  <si>
    <t xml:space="preserve">5942/07.10.2009 </t>
  </si>
  <si>
    <t>Tores 50 mg/12.5 mg film coated tablets x 30</t>
  </si>
  <si>
    <t>RR102887</t>
  </si>
  <si>
    <t>5746/09,09,2009</t>
  </si>
  <si>
    <t>Fokusin 0,4 mg prolonged-release capsules x 30</t>
  </si>
  <si>
    <t>Zentiva к.s. Czech Republic</t>
  </si>
  <si>
    <t>КЦ-1380/12,02,2010</t>
  </si>
  <si>
    <t>RR102890</t>
  </si>
  <si>
    <t>4846/13,05,2009</t>
  </si>
  <si>
    <t>AGEN 10 mg tablets x 30</t>
  </si>
  <si>
    <t>RR102891</t>
  </si>
  <si>
    <t>4848/13,05,2009</t>
  </si>
  <si>
    <t>AGEN 5 mg tablets x 30</t>
  </si>
  <si>
    <t>RR102894</t>
  </si>
  <si>
    <t>Toremifene</t>
  </si>
  <si>
    <t>EU/1/96/004/001</t>
  </si>
  <si>
    <t>Fareston tablets 60 mg toremifen x 30</t>
  </si>
  <si>
    <t>Orion Corporation- Финландия</t>
  </si>
  <si>
    <t>КЦ-1396/19,02,2010</t>
  </si>
  <si>
    <t>Тева Фармасютикълс България ЕООД</t>
  </si>
  <si>
    <t>RR102906</t>
  </si>
  <si>
    <t>II-5635/03,09,2009</t>
  </si>
  <si>
    <t>Oxaliplatin Accord 5 mg/ml powder for solution for infusion  1 x 50 mg</t>
  </si>
  <si>
    <t>Accord Healthcare Ltd., Обединено кралство</t>
  </si>
  <si>
    <t>КЦ-1407/19,02,2010</t>
  </si>
  <si>
    <t>RR102918</t>
  </si>
  <si>
    <t>II-5299/01.07.2009</t>
  </si>
  <si>
    <t>LETROFEM 2,5 mg film-coated tablets  x 30</t>
  </si>
  <si>
    <t>КЦ-1416/25,02,2010</t>
  </si>
  <si>
    <t>RR102921</t>
  </si>
  <si>
    <t>II-5156/08,06,2009</t>
  </si>
  <si>
    <t>RASOLTAN 50 mg film coated tablets 30</t>
  </si>
  <si>
    <t>КЦ-1423/05,03,2010</t>
  </si>
  <si>
    <t>RR102923</t>
  </si>
  <si>
    <t xml:space="preserve">ІІ-5774/14.09.2009 </t>
  </si>
  <si>
    <t>Lenuxin 10 mg film coated tablets x 28</t>
  </si>
  <si>
    <t>КЦ-1427/05,03,2010</t>
  </si>
  <si>
    <t>RR102930</t>
  </si>
  <si>
    <t xml:space="preserve">II- 6442/14.12.2009 </t>
  </si>
  <si>
    <t>LEVOFLOXACIN TEVA 5 mg/ml sol. Inf. 1 vial</t>
  </si>
  <si>
    <t>КЦ-1435/05,03,2010</t>
  </si>
  <si>
    <t>RR102936</t>
  </si>
  <si>
    <t>Epirubicin hydrochloride</t>
  </si>
  <si>
    <t xml:space="preserve">3398/05.11.2008 </t>
  </si>
  <si>
    <t>Episindan 2 mg/ml solution for infusion  x 50 ml</t>
  </si>
  <si>
    <t>Actavis Group PTC enf., Iceland</t>
  </si>
  <si>
    <t>КЦ-1452/09,03,2010</t>
  </si>
  <si>
    <t>RR102937</t>
  </si>
  <si>
    <t>Episindan 2 mg/ml solution for infusion  x 100 ml</t>
  </si>
  <si>
    <t>RR102943</t>
  </si>
  <si>
    <t>II-5273/25,06,2009</t>
  </si>
  <si>
    <t>Flexid 5 mg/ml solution for infusion - 100 ml x 1</t>
  </si>
  <si>
    <t>Sandoz dd - Словения</t>
  </si>
  <si>
    <t>КЦ-1442/09,03,2010</t>
  </si>
  <si>
    <t>RR102946</t>
  </si>
  <si>
    <t>6405/08.12.2009</t>
  </si>
  <si>
    <t>Klacid granules for oral suspension 125 mg/5ml - 100 ml x 1</t>
  </si>
  <si>
    <t xml:space="preserve">Abbot Laboratories Limired, Великобритания </t>
  </si>
  <si>
    <t>КЦ-1465/16,03,2010</t>
  </si>
  <si>
    <t>КЦ-1464/16,03,2010</t>
  </si>
  <si>
    <t>RR102949</t>
  </si>
  <si>
    <t>Gemcitabine</t>
  </si>
  <si>
    <t>ІІ-5193/16.06.2009</t>
  </si>
  <si>
    <t xml:space="preserve">Gemcitabine Accord 200 mg powder for solution for infusion  - 10 ml x 1 </t>
  </si>
  <si>
    <t>RR102950</t>
  </si>
  <si>
    <t>ІІ-5192/16.06.2009</t>
  </si>
  <si>
    <t xml:space="preserve">Gemcitabine Accord 1 g powder for solution for infusion  - 50 ml x 1 </t>
  </si>
  <si>
    <t>GlaxoSmithKline Biologicals S.A., Belgium</t>
  </si>
  <si>
    <t>КЦ-1483/31,03,2010</t>
  </si>
  <si>
    <t>RR102962</t>
  </si>
  <si>
    <t>ЕU/1/96/020/001-009</t>
  </si>
  <si>
    <t>Twinrix Adult suspension injection vial 20 mg 1 ml, Hepatitis A virus (inactivated) 720 ELSA Units, Hepatitis B surface antigen 20 mg x 1 dose</t>
  </si>
  <si>
    <t>Pantoprazole</t>
  </si>
  <si>
    <t>RR103025</t>
  </si>
  <si>
    <t>II-6323/27.11.2009</t>
  </si>
  <si>
    <t>Recombinate 250 IU powder and solvent for solution for injection  x 1</t>
  </si>
  <si>
    <t>Baxter AG  - Austria</t>
  </si>
  <si>
    <t>КЦ-1571/10,05,2010</t>
  </si>
  <si>
    <t>RR103026</t>
  </si>
  <si>
    <t>II-6324/27.11.2009</t>
  </si>
  <si>
    <t>Recombinate 500 IU powder and solvent for solution for injection  x 1</t>
  </si>
  <si>
    <t>RR103027</t>
  </si>
  <si>
    <t>II-6325/27.11.2009</t>
  </si>
  <si>
    <t>Recombinate 1000 IU powder and solvent for solution for injection  x 1</t>
  </si>
  <si>
    <t>Rosuvastatin</t>
  </si>
  <si>
    <t>RR103122</t>
  </si>
  <si>
    <t xml:space="preserve">ІІ-5742/09.09.2009 </t>
  </si>
  <si>
    <t>Clarzole 2.5 mg film coated tablets x 30</t>
  </si>
  <si>
    <t>Actavis Group PTC enf., Ислания</t>
  </si>
  <si>
    <t>КЦ-1688/25,06,2010</t>
  </si>
  <si>
    <t>RR103149</t>
  </si>
  <si>
    <t>ІІ-0666/29.09.2007</t>
  </si>
  <si>
    <t>Medorisper 2 mg film coated tablets x 20</t>
  </si>
  <si>
    <t>КЦ-1717/09.09.2010</t>
  </si>
  <si>
    <t>RR103150</t>
  </si>
  <si>
    <t>ІІ-0667/29.09.2007</t>
  </si>
  <si>
    <t>Medorisper 3 mg film coated tablets x 20</t>
  </si>
  <si>
    <t>Sandoz d.d.</t>
  </si>
  <si>
    <t>RR103298</t>
  </si>
  <si>
    <t>Levodopa /carbidopa/entacapone</t>
  </si>
  <si>
    <t>C(2003)3931/15.09.2008</t>
  </si>
  <si>
    <t>Stalevo film croated tabl. 200 mg/50 mg/200 mg x 30</t>
  </si>
  <si>
    <t>Orion Corporation Orionintie 1, FI-02200 Espoo Финландия</t>
  </si>
  <si>
    <t>КЦ-1897/02,11,2010</t>
  </si>
  <si>
    <t>EU/1/95/002/004</t>
  </si>
  <si>
    <t>EU/1/95/002/003</t>
  </si>
  <si>
    <t>RR103317</t>
  </si>
  <si>
    <t>II-10989/ 20.10.2010</t>
  </si>
  <si>
    <t>EXEMESTANE ACTAVIS 25 mg film - coated tablets x 30</t>
  </si>
  <si>
    <t>КЦ-1924/03,01,2011</t>
  </si>
  <si>
    <t>RR103318</t>
  </si>
  <si>
    <t>№ ІІ - 10938/07.10.2010</t>
  </si>
  <si>
    <t xml:space="preserve">Noacid  gastro-resistant tablet 20 mg x 28 </t>
  </si>
  <si>
    <t>КЦ-1927/10,01,2011</t>
  </si>
  <si>
    <t>RR103319</t>
  </si>
  <si>
    <t>№ ІІ - 10939/07.10.2010</t>
  </si>
  <si>
    <t xml:space="preserve">Noacid  gastro-resistant tablet 40 mg x 28 </t>
  </si>
  <si>
    <t>RR103325</t>
  </si>
  <si>
    <t>Atorvastatin (as atorvastatin calcium)</t>
  </si>
  <si>
    <t>№ ІІ - 4766/28.04.2009</t>
  </si>
  <si>
    <t>Aragil 10 mg film-coated tablets x 30</t>
  </si>
  <si>
    <t>КЦ-1942/25,01,2011</t>
  </si>
  <si>
    <t>RR103326</t>
  </si>
  <si>
    <t>№ ІІ - 4827/12.05.2009</t>
  </si>
  <si>
    <t>Aragil 20 mg film-coated tablets x 30</t>
  </si>
  <si>
    <t>RR103339</t>
  </si>
  <si>
    <t xml:space="preserve">Finasteride </t>
  </si>
  <si>
    <t>№ 6571/16.01.2010</t>
  </si>
  <si>
    <t xml:space="preserve">Penester  film-coated tabl.5mg x 30 </t>
  </si>
  <si>
    <t>Zentiva k.s.Чехия</t>
  </si>
  <si>
    <t>КЦ-1951/25,01,2011</t>
  </si>
  <si>
    <t>RR103347</t>
  </si>
  <si>
    <t>LETROZOLE</t>
  </si>
  <si>
    <t>№ ІІ-10085/24.06.2010</t>
  </si>
  <si>
    <t>ZEQUIPRA 2.5 mg x 30 film tabl</t>
  </si>
  <si>
    <t>Ромастру трейдинг ЕООД</t>
  </si>
  <si>
    <t>КЦ-1961/25,01,2011</t>
  </si>
  <si>
    <t>RR103348</t>
  </si>
  <si>
    <t>№ ІІ - 10088/24.06.2010</t>
  </si>
  <si>
    <t>Exemestane accord film-coated tablets 25 mg x 30</t>
  </si>
  <si>
    <t>Accord Healthcare Limited Великобритания</t>
  </si>
  <si>
    <t>КЦ-1968/26,01,2011</t>
  </si>
  <si>
    <t>RR103352</t>
  </si>
  <si>
    <t>Saxagliptin</t>
  </si>
  <si>
    <t>ЕU/1/09/545/009</t>
  </si>
  <si>
    <t>Onglyza film-coated tablets 5 mg x 30</t>
  </si>
  <si>
    <t>Bristol-Myers Squibb/Astra Zeneca EEIG Bristol-Myers Squibb House Uxbridge Business Park Великобритания</t>
  </si>
  <si>
    <t>КЦ-1973/27,01,2011</t>
  </si>
  <si>
    <t>№ ІІ - 4131/03.02.2009</t>
  </si>
  <si>
    <t>КЦ-1980/09,02,2011</t>
  </si>
  <si>
    <t>RR103363</t>
  </si>
  <si>
    <t>Braunovidon 10 % impregnated dressing импрегнирани превръзко povidone indine (10 % available indine) 2.8 g 10/20 см x 10 броя</t>
  </si>
  <si>
    <t>RR103365</t>
  </si>
  <si>
    <t xml:space="preserve"> Nebivolol</t>
  </si>
  <si>
    <t>№ ІІ - 5464/29.07.2009</t>
  </si>
  <si>
    <t>Nebilet tablet 5 mg x 28</t>
  </si>
  <si>
    <t>Berlin-Chemie AG (Menarini Group) Германия</t>
  </si>
  <si>
    <t>КЦ-1985/09,02,2011</t>
  </si>
  <si>
    <t>RR103366</t>
  </si>
  <si>
    <t>II-10741/13.09.2010</t>
  </si>
  <si>
    <t>VOSUSTAT 10 mg film coated tablets x 28</t>
  </si>
  <si>
    <t>Galex, d.d., Tisinska ulica 29 g,9000 Murska Sobota, Словения</t>
  </si>
  <si>
    <t>КЦ-2006/15,02,2011</t>
  </si>
  <si>
    <t>RR103367</t>
  </si>
  <si>
    <t>II-10742/13.09.2010</t>
  </si>
  <si>
    <t>VOSUSTAT 20 mg film coated tablets x 28</t>
  </si>
  <si>
    <t>RR103371</t>
  </si>
  <si>
    <t>№ ІІ - 11167/05.11.2010</t>
  </si>
  <si>
    <t>Rilmenix 1 mg tabl.x 30</t>
  </si>
  <si>
    <t>Тева Фармасютикълс България</t>
  </si>
  <si>
    <t>КЦ-2002/15,02,2011</t>
  </si>
  <si>
    <t>Pirindopril tertbutylamine/indapamide</t>
  </si>
  <si>
    <t>КЦ-2011/24,02,2011</t>
  </si>
  <si>
    <t>RR103375</t>
  </si>
  <si>
    <t>№ 9869/07.06.2010</t>
  </si>
  <si>
    <t>Co-Prenessa tablets 4 mg/1.25 x 30</t>
  </si>
  <si>
    <t>RR103376</t>
  </si>
  <si>
    <t>Perindopril tertbutylamine/indapamide</t>
  </si>
  <si>
    <t>№ 9870/07.06.2010</t>
  </si>
  <si>
    <t>Co-Prenessa tablets 8 mg/2.5 mg x 30</t>
  </si>
  <si>
    <t>КЦ-2009/24,02,2011</t>
  </si>
  <si>
    <t>RR103377</t>
  </si>
  <si>
    <t>№ 5333/03.07.2009</t>
  </si>
  <si>
    <t>Efexiva prolonged release capsules, hard 75 mg x 30</t>
  </si>
  <si>
    <t>КЦ-2022/25,02,2011</t>
  </si>
  <si>
    <t>RR103383</t>
  </si>
  <si>
    <t>№ ІІ-6810/03.02.2010</t>
  </si>
  <si>
    <t>Kvelux film - coated tablets 100 mg x 60</t>
  </si>
  <si>
    <t>КЦ-2026/25,02,2011</t>
  </si>
  <si>
    <t>RR103384</t>
  </si>
  <si>
    <t>№ ІІ-6811/03.02.2010</t>
  </si>
  <si>
    <t>Kvelux film - coated tablets 200 mg x 60</t>
  </si>
  <si>
    <t>RR103385</t>
  </si>
  <si>
    <t>№ ІІ-10325/23.07.2010</t>
  </si>
  <si>
    <t>Suzastor film-coated tablets 10 mg x 30</t>
  </si>
  <si>
    <t>RR103386</t>
  </si>
  <si>
    <t>№ ІІ-10326/23.07.2010</t>
  </si>
  <si>
    <t>Suzastor film-coated tablets 20 mg x 30</t>
  </si>
  <si>
    <t>КЦ-2035/25,02,2011</t>
  </si>
  <si>
    <t>RR103402</t>
  </si>
  <si>
    <t>№ II-16217/10.04.2007</t>
  </si>
  <si>
    <t>TALOPAM film coated tablet 100mg x 30 бр.</t>
  </si>
  <si>
    <t>Actavis Group PTC enf Reykjavikurvegi 76-78, 220 Hafnarfjordur Iceland</t>
  </si>
  <si>
    <t>RR103404</t>
  </si>
  <si>
    <t>№ II-4353/04.03.2009</t>
  </si>
  <si>
    <t>Setinin 200mg film - coated tablets x 60</t>
  </si>
  <si>
    <t>RR103428</t>
  </si>
  <si>
    <t>Imipenem (as Imipenem monohydrate)/Cilastatin (as Cilastatin sodium salt)</t>
  </si>
  <si>
    <t>№ ІІ - 11388/30.11.2010</t>
  </si>
  <si>
    <t>IMECITIN 500mg/500mg powder for solution for infusion x 20ml x 1</t>
  </si>
  <si>
    <t>Actavis Group PTC ehf, Reykjavikurvegur 76-78, 220 Hafnarfjordur, Исландия</t>
  </si>
  <si>
    <t>КЦ-2065/14,03,2011</t>
  </si>
  <si>
    <t>RR103429</t>
  </si>
  <si>
    <t>Losartan potassium/Hidrochlorothiazide</t>
  </si>
  <si>
    <t>II-9254/01.04.2010</t>
  </si>
  <si>
    <t>RASOLTAN PLUS 50 mg/12,5 mg film coated tablets x 30</t>
  </si>
  <si>
    <t>Aktavis Group PTS ehf.,Iceland</t>
  </si>
  <si>
    <t>КЦ-2067/14,03,2011</t>
  </si>
  <si>
    <t>RR104237</t>
  </si>
  <si>
    <t>КЦ-3144/04.11.2011</t>
  </si>
  <si>
    <t>RR104240</t>
  </si>
  <si>
    <t>II-9102/18.03.2010 г.</t>
  </si>
  <si>
    <t>RR104241</t>
  </si>
  <si>
    <t>RR104242</t>
  </si>
  <si>
    <t>RR104243</t>
  </si>
  <si>
    <t>RR404188</t>
  </si>
  <si>
    <t>КЦРР-224/27.02.2012</t>
  </si>
  <si>
    <t>RR104198</t>
  </si>
  <si>
    <t>КЦРР-217/27.02.2012</t>
  </si>
  <si>
    <t>RR104196</t>
  </si>
  <si>
    <t>КЦРР-211/27.02.2012 г.</t>
  </si>
  <si>
    <t>RR104197</t>
  </si>
  <si>
    <t>RR104189</t>
  </si>
  <si>
    <t>КЦРР-213/27.02.2012 г.</t>
  </si>
  <si>
    <t>RR404190</t>
  </si>
  <si>
    <t>RR104247</t>
  </si>
  <si>
    <t>КЦРР-254/01.03.2012 г.</t>
  </si>
  <si>
    <t>RR104184</t>
  </si>
  <si>
    <t>3558/
24.11.2008 г.</t>
  </si>
  <si>
    <t>КЦРР-212/27.02.2012 г.</t>
  </si>
  <si>
    <t>RR104185</t>
  </si>
  <si>
    <t>3044/
29.09.2008 г.</t>
  </si>
  <si>
    <t>КЦРР-223/27.02.2012 г.</t>
  </si>
  <si>
    <t>RR104181</t>
  </si>
  <si>
    <t>КЦРР-216/27.02.2012 г.</t>
  </si>
  <si>
    <t>RR104259</t>
  </si>
  <si>
    <t>КЦРР-222/27.02.2012 г.</t>
  </si>
  <si>
    <t>RR104133</t>
  </si>
  <si>
    <t>II-13629/ 22.06.2006</t>
  </si>
  <si>
    <t>КЦРР-225/27.02.2012 г.</t>
  </si>
  <si>
    <t>RR104134</t>
  </si>
  <si>
    <t>II-13631/ 22.06.2006</t>
  </si>
  <si>
    <t>RR104135</t>
  </si>
  <si>
    <t>II-13633/ 22.06.2006</t>
  </si>
  <si>
    <t>RR104258</t>
  </si>
  <si>
    <t>КЦРР-214/27.02.2012 г.</t>
  </si>
  <si>
    <t>RR104250</t>
  </si>
  <si>
    <t>ZOCOR FORTE
film coated tabl. 40 mg x 14</t>
  </si>
  <si>
    <t>КЦРР-251/01.03.2012 г.</t>
  </si>
  <si>
    <t>RR104251</t>
  </si>
  <si>
    <t>ZOCOR FORTE film-coated tablet 40 mg x 28</t>
  </si>
  <si>
    <t>RR104094</t>
  </si>
  <si>
    <t>II-16303/ 12.04.2007 г.</t>
  </si>
  <si>
    <t>RR104095</t>
  </si>
  <si>
    <t>0801/10.10.2007 г.</t>
  </si>
  <si>
    <t>ZOCOR film-coated tablet 20 mg x 14</t>
  </si>
  <si>
    <t>RR104096</t>
  </si>
  <si>
    <t>II-0462/ 20.08.2007 г.</t>
  </si>
  <si>
    <t>RR104238</t>
  </si>
  <si>
    <t>II-6700/21.01.2010 г.</t>
  </si>
  <si>
    <t>КЦРР-252/01.03.2012 г.</t>
  </si>
  <si>
    <t>RR104097</t>
  </si>
  <si>
    <t>14500/ 18.10.2006 г.</t>
  </si>
  <si>
    <t>КЦРР-253/01.03.2012 г.</t>
  </si>
  <si>
    <t>RR104233</t>
  </si>
  <si>
    <t xml:space="preserve">№ II – 13740/20.06.2011 </t>
  </si>
  <si>
    <t>Medochemie Ltd., p.o. box 51409, Limassol CY-3505, - Кипър</t>
  </si>
  <si>
    <t>КЦРР-250/01.03.2012 г.</t>
  </si>
  <si>
    <t>RR104234</t>
  </si>
  <si>
    <t xml:space="preserve">№ II – 13741/20.06.2011 </t>
  </si>
  <si>
    <t>RR104235</t>
  </si>
  <si>
    <t xml:space="preserve">№ II – 13742/20.06.2011 </t>
  </si>
  <si>
    <t>RR104236</t>
  </si>
  <si>
    <t xml:space="preserve">№ II – 13743/20.06.2011 </t>
  </si>
  <si>
    <t>RR104144</t>
  </si>
  <si>
    <t>II-2247/ 11.06.2008</t>
  </si>
  <si>
    <t>КЦРР-210/27.02.2012 г.</t>
  </si>
  <si>
    <t>RR104145</t>
  </si>
  <si>
    <t>II-2248/ 11.06.2008</t>
  </si>
  <si>
    <t>RR104078</t>
  </si>
  <si>
    <t>№ 9231 / 01.04.2010</t>
  </si>
  <si>
    <t>EQUORAL 100mg capsule soft x 50</t>
  </si>
  <si>
    <t>КЦРР-226/27.02.2012 г.</t>
  </si>
  <si>
    <t>RR104169</t>
  </si>
  <si>
    <t>КЦРР-259/06.03.2012 г.</t>
  </si>
  <si>
    <t>RR104191</t>
  </si>
  <si>
    <t>RR104192</t>
  </si>
  <si>
    <t>RR104193</t>
  </si>
  <si>
    <t>II-6323 /27.11.2009</t>
  </si>
  <si>
    <t>RR104194</t>
  </si>
  <si>
    <t>II-6324/ 27.11.2009</t>
  </si>
  <si>
    <t>RR104195</t>
  </si>
  <si>
    <t>II-6325/ 27.11.2009</t>
  </si>
  <si>
    <t>RR104244</t>
  </si>
  <si>
    <t>№ II – 16418/12.04.2007</t>
  </si>
  <si>
    <t xml:space="preserve">Чайка фарма висококачествените лекарства АД, гр. Варна 9010, ул. Никола Вапцаров” 1, България </t>
  </si>
  <si>
    <t>КЦРР-258/06.03.2012 г.</t>
  </si>
  <si>
    <t>RR104245</t>
  </si>
  <si>
    <t>№ II – 16419/12.04.2007</t>
  </si>
  <si>
    <t>RR104246</t>
  </si>
  <si>
    <t>№ II – 16420/12.04.2007</t>
  </si>
  <si>
    <t>RR104142</t>
  </si>
  <si>
    <t>ІІ-0666/ 29.09.2007</t>
  </si>
  <si>
    <t>RR104143</t>
  </si>
  <si>
    <t>ІІ-0667/ 29.09.2007</t>
  </si>
  <si>
    <t>RR104182</t>
  </si>
  <si>
    <t>КЦРР-278/06.03.2012 г.</t>
  </si>
  <si>
    <t>RR104183</t>
  </si>
  <si>
    <t>RR104239</t>
  </si>
  <si>
    <t>II-12571/22.03.2011 г.</t>
  </si>
  <si>
    <t>КЦРР-349/21.03.2012 г.</t>
  </si>
  <si>
    <t>RR103637</t>
  </si>
  <si>
    <t>II-6848/04,02,2010 г.</t>
  </si>
  <si>
    <t xml:space="preserve">Lacipil 4 mg film coated tablets x 28 </t>
  </si>
  <si>
    <t>КЦ-2441/06,07,2011 г.</t>
  </si>
  <si>
    <t>RR104353</t>
  </si>
  <si>
    <t>II-3445/11,11,2008</t>
  </si>
  <si>
    <t>Tevaquel film coated tablets 100 mg x 60</t>
  </si>
  <si>
    <t>КЦPP-390/29,03,2012 г.</t>
  </si>
  <si>
    <t>RR104354</t>
  </si>
  <si>
    <t>ІІ-1314/ 20.12.2007 г.</t>
  </si>
  <si>
    <t>Oftan Timolol drops eye 2.5 mg/ml – 5ml</t>
  </si>
  <si>
    <t>Santen OY - Finland</t>
  </si>
  <si>
    <t>КЦPP-392/29,03,2012 г.</t>
  </si>
  <si>
    <t>RR104355</t>
  </si>
  <si>
    <t>ІІ-1315/ 20.12.2007 г.</t>
  </si>
  <si>
    <t>Oftan Timolol drops eye 5 mg/ml – 5ml</t>
  </si>
  <si>
    <t>RR104342</t>
  </si>
  <si>
    <t>II-2015/ 22.04.2008</t>
  </si>
  <si>
    <t>Topiramate Teva film coated tablets 50 mg x 30</t>
  </si>
  <si>
    <t>КЦPP-351/21,03,2012 г.</t>
  </si>
  <si>
    <t>RR104343</t>
  </si>
  <si>
    <t>II-1941/ 16.04.2008</t>
  </si>
  <si>
    <t>Paroxetine Teva 20 film coated tablets 20 mg x 30</t>
  </si>
  <si>
    <t>Тева Фармасютикълс България ЕООД, ул. Н.В. Гогол 15, ет. 1, 1124 София, България</t>
  </si>
  <si>
    <t>КЦPP-350/21,03,2012 г.</t>
  </si>
  <si>
    <t>RR104402</t>
  </si>
  <si>
    <t>II-6032/16.10.2009</t>
  </si>
  <si>
    <t>Clopidogrel Actavis film-coated tablets 75 mg x 30</t>
  </si>
  <si>
    <t>КЦРР-464/19.04.2012 г.</t>
  </si>
  <si>
    <t>1998/ 22.04.2008</t>
  </si>
  <si>
    <t>КЦРР-394/29.03.2012 г.</t>
  </si>
  <si>
    <t>1997/ 22.042008</t>
  </si>
  <si>
    <t>Depakine Chrono 500 prolonged-release tablets 500 mg x 30</t>
  </si>
  <si>
    <t>КЦРР-433/19.04.2012 г.</t>
  </si>
  <si>
    <t>RR104372</t>
  </si>
  <si>
    <t>Human hepatitis B immunoglobulin</t>
  </si>
  <si>
    <t>II-4933/20.05.2009</t>
  </si>
  <si>
    <t>RR104454</t>
  </si>
  <si>
    <t>КЦРР-428/19.04.2012 г.</t>
  </si>
  <si>
    <t>RR104455</t>
  </si>
  <si>
    <t>RR104401</t>
  </si>
  <si>
    <t>4068/28.01.2009</t>
  </si>
  <si>
    <t>Cordarone solutio for intravenous infusion 50 mg/ml-3 ml  x 6</t>
  </si>
  <si>
    <t>КЦРР-463/19.04.2012 г.</t>
  </si>
  <si>
    <t>RR104441</t>
  </si>
  <si>
    <t>II-13212/ 29.05.2006</t>
  </si>
  <si>
    <t>КЦРР-501/19.04.2012 г.</t>
  </si>
  <si>
    <t>RR104443</t>
  </si>
  <si>
    <t>№ II-1559/ 11.02.2008</t>
  </si>
  <si>
    <t>КЦРР-503/19.04.2012 г.</t>
  </si>
  <si>
    <t>RR104444</t>
  </si>
  <si>
    <t>№ II-1560/ 11.02.2008</t>
  </si>
  <si>
    <t>RR104428</t>
  </si>
  <si>
    <t>Exemestane Actavis film coated tablets 25 mg x 30</t>
  </si>
  <si>
    <t>Actavis Group PTC enf., Исландия</t>
  </si>
  <si>
    <t>КЦРР-496/19.04.2012 г.</t>
  </si>
  <si>
    <t>RR104436</t>
  </si>
  <si>
    <t>Estradyol; Dydrogesterone</t>
  </si>
  <si>
    <t>II-1125 /03.12.2007</t>
  </si>
  <si>
    <t>Femoston Conti film coated tablets 1mg/5mg. x 28</t>
  </si>
  <si>
    <t>КЦРР-489/19.04.2012 г.</t>
  </si>
  <si>
    <t>RR104429</t>
  </si>
  <si>
    <t>II-14361/ 05.10.2006</t>
  </si>
  <si>
    <t>Fevarin film coated tablets 100 mg x 30</t>
  </si>
  <si>
    <t>КЦРР-490/19.04.2012 г.</t>
  </si>
  <si>
    <t>RR104374</t>
  </si>
  <si>
    <t>Forane sol. Inh 100ml x 1</t>
  </si>
  <si>
    <t>КЦРР-434/19.04.2012 г.</t>
  </si>
  <si>
    <t>RR104371</t>
  </si>
  <si>
    <t>Humira sol. inj. pre-filled syr 40 mg x 2</t>
  </si>
  <si>
    <t>КЦРР-468/19.04.2012 г.</t>
  </si>
  <si>
    <t>RR104412</t>
  </si>
  <si>
    <t>I-11714/26.10.2005</t>
  </si>
  <si>
    <t>KLACID granules for oral suspension 250 mg/5 ml - 60 ml x 1</t>
  </si>
  <si>
    <t>Abbott Laboratories Ltd, UK</t>
  </si>
  <si>
    <t>КЦРР-471/19.04.2012 г.</t>
  </si>
  <si>
    <t>RR104397</t>
  </si>
  <si>
    <t>Klacid SR 500 mg tabl. modif. Release 500 mg x 7</t>
  </si>
  <si>
    <t>КЦРР-461/19.04.2012 г.</t>
  </si>
  <si>
    <t>RR104398</t>
  </si>
  <si>
    <t>Klacid film-coated tablets 250 mg x 10</t>
  </si>
  <si>
    <t>Abbott SpA., Italy</t>
  </si>
  <si>
    <t>RR104424</t>
  </si>
  <si>
    <t>Fenofibrate micronized</t>
  </si>
  <si>
    <t>II-3209/ 29.10.2008</t>
  </si>
  <si>
    <t>Lipanthyl 200 M, capsules hard 200 mg x 30</t>
  </si>
  <si>
    <t>Laboratories Fournier S.A., France</t>
  </si>
  <si>
    <t>КЦРР-485/19.04.2012 г.</t>
  </si>
  <si>
    <t>II-3430/ 11,11,2008</t>
  </si>
  <si>
    <t>КЦРР-510/19.04.2012 г.</t>
  </si>
  <si>
    <t>RR104438</t>
  </si>
  <si>
    <t>II-3578/2 6.11.2008</t>
  </si>
  <si>
    <t>KRKA. d.d. Novo Mesto. Slovenia</t>
  </si>
  <si>
    <t>КЦРР-499/19.04.2012 г.</t>
  </si>
  <si>
    <t>RR104439</t>
  </si>
  <si>
    <t>II-3322/ 31.10.2008</t>
  </si>
  <si>
    <t>RR104445</t>
  </si>
  <si>
    <t>II-3620/ 28,.11.2008</t>
  </si>
  <si>
    <t>КЦРР-504/19.04.2012 г.</t>
  </si>
  <si>
    <t>RR104386</t>
  </si>
  <si>
    <t>ЕU/1/09/ 545/009</t>
  </si>
  <si>
    <t>Onglyza film coated tablets 5 mg x 30</t>
  </si>
  <si>
    <t>КЦРР-446/19.04.2012 г.</t>
  </si>
  <si>
    <t>RR104431</t>
  </si>
  <si>
    <t>№ 6571/ 16.01.2010</t>
  </si>
  <si>
    <t>Penester film coated tablets 5 mg x 30</t>
  </si>
  <si>
    <t>Zentiva k.s., Czech Republic</t>
  </si>
  <si>
    <t>КЦРР-492/19.04.2012 г.</t>
  </si>
  <si>
    <t>RR104381</t>
  </si>
  <si>
    <t>ІІ-6332/ 27.11.2009</t>
  </si>
  <si>
    <t>Piperacillin/ Tazobactam Actavis powder for solution for injection fr infusion  2g/0,25g x 1</t>
  </si>
  <si>
    <t>КЦРР-441/19.04.2012 г.</t>
  </si>
  <si>
    <t>RR104380</t>
  </si>
  <si>
    <t>ІІ-6333/ 27.11.2009</t>
  </si>
  <si>
    <t>Piperacillin/ Tazobactam Actavis powder for solution for injection fr infusion  4g/0,5g x 1</t>
  </si>
  <si>
    <t>КЦРР-440/19.04.2012 г.</t>
  </si>
  <si>
    <t>RR104430</t>
  </si>
  <si>
    <t>Plendil prolonged release tablets 5 mg x 30</t>
  </si>
  <si>
    <t>Astra Zeneca AB,Sodertalje S-151 85, Sweden</t>
  </si>
  <si>
    <t>КЦРР-491/19.04.2012 г.</t>
  </si>
  <si>
    <t>RR104446</t>
  </si>
  <si>
    <t>TAXOTERE conc.sol.inf. 80mg/2 ml x 1</t>
  </si>
  <si>
    <t>Aventis Pharma S.A. 20 avenue Raymond Aron 92165 Antony Cedex,Франция</t>
  </si>
  <si>
    <t>КЦРР-505/19.04.2012 г.</t>
  </si>
  <si>
    <t>RR104447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</si>
</sst>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Cambria"/>
      <family val="1"/>
      <charset val="204"/>
    </font>
    <font>
      <sz val="10"/>
      <color indexed="8"/>
      <name val="Times New Roman"/>
      <family val="2"/>
      <charset val="204"/>
    </font>
    <font>
      <sz val="10"/>
      <color indexed="12"/>
      <name val="Cambria"/>
      <family val="1"/>
      <charset val="204"/>
    </font>
    <font>
      <sz val="10"/>
      <name val="Cambria"/>
      <family val="1"/>
      <charset val="204"/>
    </font>
    <font>
      <sz val="10"/>
      <color indexed="8"/>
      <name val="Cambria"/>
      <family val="1"/>
      <charset val="204"/>
    </font>
    <font>
      <sz val="10"/>
      <color indexed="48"/>
      <name val="Cambria"/>
      <family val="1"/>
      <charset val="204"/>
    </font>
    <font>
      <sz val="10"/>
      <color indexed="18"/>
      <name val="Cambria"/>
      <family val="1"/>
      <charset val="204"/>
    </font>
    <font>
      <sz val="10"/>
      <color indexed="20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Cambria"/>
      <family val="1"/>
      <charset val="204"/>
    </font>
    <font>
      <sz val="10"/>
      <color indexed="12"/>
      <name val="Cambria"/>
      <family val="1"/>
      <charset val="204"/>
    </font>
    <font>
      <sz val="10"/>
      <color indexed="8"/>
      <name val="Cambria"/>
      <family val="1"/>
      <charset val="204"/>
    </font>
    <font>
      <strike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8"/>
      <name val="Times New Roman"/>
      <family val="2"/>
      <charset val="204"/>
    </font>
    <font>
      <sz val="10"/>
      <color rgb="FF3333FF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>
      <alignment vertical="top"/>
    </xf>
    <xf numFmtId="0" fontId="1" fillId="0" borderId="0"/>
  </cellStyleXfs>
  <cellXfs count="1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8" fillId="0" borderId="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2" fontId="6" fillId="0" borderId="1" xfId="0" applyNumberFormat="1" applyFont="1" applyFill="1" applyBorder="1" applyAlignment="1">
      <alignment horizontal="left" wrapText="1"/>
    </xf>
    <xf numFmtId="0" fontId="6" fillId="0" borderId="1" xfId="4" applyFont="1" applyFill="1" applyBorder="1" applyAlignment="1">
      <alignment wrapText="1"/>
    </xf>
    <xf numFmtId="0" fontId="6" fillId="2" borderId="1" xfId="4" applyFont="1" applyFill="1" applyBorder="1" applyAlignment="1">
      <alignment wrapText="1"/>
    </xf>
    <xf numFmtId="2" fontId="6" fillId="0" borderId="1" xfId="0" applyNumberFormat="1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right" wrapText="1"/>
    </xf>
    <xf numFmtId="2" fontId="6" fillId="0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14" fontId="14" fillId="0" borderId="1" xfId="0" applyNumberFormat="1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2" fontId="14" fillId="2" borderId="1" xfId="0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2" fontId="9" fillId="0" borderId="1" xfId="0" applyNumberFormat="1" applyFont="1" applyFill="1" applyBorder="1" applyAlignment="1">
      <alignment horizontal="left" wrapText="1"/>
    </xf>
    <xf numFmtId="0" fontId="9" fillId="0" borderId="1" xfId="4" applyFont="1" applyFill="1" applyBorder="1" applyAlignment="1">
      <alignment wrapText="1"/>
    </xf>
    <xf numFmtId="0" fontId="9" fillId="2" borderId="1" xfId="4" applyFont="1" applyFill="1" applyBorder="1" applyAlignment="1">
      <alignment wrapText="1"/>
    </xf>
    <xf numFmtId="2" fontId="9" fillId="0" borderId="1" xfId="0" applyNumberFormat="1" applyFont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wrapText="1"/>
    </xf>
    <xf numFmtId="2" fontId="15" fillId="0" borderId="1" xfId="0" applyNumberFormat="1" applyFont="1" applyBorder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wrapText="1" shrinkToFit="1"/>
    </xf>
    <xf numFmtId="0" fontId="6" fillId="0" borderId="1" xfId="0" applyFont="1" applyBorder="1" applyAlignment="1">
      <alignment wrapText="1" shrinkToFit="1"/>
    </xf>
    <xf numFmtId="0" fontId="9" fillId="0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wrapText="1"/>
    </xf>
    <xf numFmtId="2" fontId="6" fillId="2" borderId="1" xfId="0" applyNumberFormat="1" applyFont="1" applyFill="1" applyBorder="1" applyAlignment="1">
      <alignment wrapText="1"/>
    </xf>
    <xf numFmtId="2" fontId="14" fillId="0" borderId="1" xfId="0" applyNumberFormat="1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4" fontId="6" fillId="2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wrapText="1"/>
    </xf>
    <xf numFmtId="2" fontId="9" fillId="0" borderId="1" xfId="0" applyNumberFormat="1" applyFont="1" applyFill="1" applyBorder="1" applyAlignment="1">
      <alignment wrapText="1"/>
    </xf>
    <xf numFmtId="14" fontId="6" fillId="0" borderId="1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1" xfId="4" applyNumberFormat="1" applyFont="1" applyBorder="1" applyAlignment="1">
      <alignment wrapText="1"/>
    </xf>
    <xf numFmtId="0" fontId="6" fillId="2" borderId="1" xfId="4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6" fillId="0" borderId="1" xfId="3" applyNumberFormat="1" applyFont="1" applyFill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6" fillId="2" borderId="1" xfId="1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0" borderId="1" xfId="1" applyFont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6" fillId="0" borderId="1" xfId="2" applyFont="1" applyBorder="1" applyAlignment="1">
      <alignment horizontal="left" wrapText="1"/>
    </xf>
    <xf numFmtId="49" fontId="6" fillId="2" borderId="1" xfId="0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2" fontId="6" fillId="0" borderId="1" xfId="1" applyNumberFormat="1" applyFont="1" applyFill="1" applyBorder="1" applyAlignment="1">
      <alignment wrapText="1"/>
    </xf>
    <xf numFmtId="2" fontId="6" fillId="2" borderId="1" xfId="1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1" xfId="4" applyNumberFormat="1" applyFont="1" applyBorder="1" applyAlignment="1">
      <alignment wrapText="1"/>
    </xf>
    <xf numFmtId="0" fontId="9" fillId="2" borderId="1" xfId="4" applyNumberFormat="1" applyFont="1" applyFill="1" applyBorder="1" applyAlignment="1">
      <alignment wrapText="1"/>
    </xf>
    <xf numFmtId="0" fontId="9" fillId="0" borderId="1" xfId="4" applyNumberFormat="1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8" fillId="0" borderId="0" xfId="0" applyNumberFormat="1" applyFont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8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0" fontId="8" fillId="3" borderId="1" xfId="0" applyNumberFormat="1" applyFont="1" applyFill="1" applyBorder="1" applyAlignment="1">
      <alignment horizontal="right" wrapText="1"/>
    </xf>
    <xf numFmtId="0" fontId="7" fillId="3" borderId="1" xfId="0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wrapText="1"/>
    </xf>
    <xf numFmtId="0" fontId="16" fillId="3" borderId="1" xfId="0" applyNumberFormat="1" applyFont="1" applyFill="1" applyBorder="1" applyAlignment="1">
      <alignment horizontal="right" wrapText="1"/>
    </xf>
    <xf numFmtId="0" fontId="12" fillId="3" borderId="1" xfId="0" applyFont="1" applyFill="1" applyBorder="1" applyAlignment="1">
      <alignment horizontal="left" wrapText="1"/>
    </xf>
    <xf numFmtId="0" fontId="5" fillId="3" borderId="0" xfId="0" applyFont="1" applyFill="1"/>
    <xf numFmtId="0" fontId="17" fillId="0" borderId="0" xfId="0" applyFont="1" applyAlignment="1">
      <alignment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8" fillId="2" borderId="1" xfId="0" applyFont="1" applyFill="1" applyBorder="1" applyAlignment="1">
      <alignment wrapText="1"/>
    </xf>
    <xf numFmtId="2" fontId="18" fillId="0" borderId="1" xfId="0" applyNumberFormat="1" applyFont="1" applyFill="1" applyBorder="1" applyAlignment="1">
      <alignment horizontal="left" wrapText="1"/>
    </xf>
    <xf numFmtId="0" fontId="14" fillId="0" borderId="1" xfId="2" applyFont="1" applyBorder="1" applyAlignment="1">
      <alignment wrapText="1"/>
    </xf>
    <xf numFmtId="0" fontId="14" fillId="2" borderId="1" xfId="2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14" fillId="2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2" fontId="7" fillId="3" borderId="1" xfId="0" applyNumberFormat="1" applyFont="1" applyFill="1" applyBorder="1" applyAlignment="1">
      <alignment horizontal="left" wrapText="1"/>
    </xf>
    <xf numFmtId="4" fontId="8" fillId="3" borderId="1" xfId="0" applyNumberFormat="1" applyFont="1" applyFill="1" applyBorder="1" applyAlignment="1">
      <alignment horizontal="left" wrapText="1"/>
    </xf>
    <xf numFmtId="0" fontId="8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49" fontId="7" fillId="3" borderId="1" xfId="0" applyNumberFormat="1" applyFont="1" applyFill="1" applyBorder="1" applyAlignment="1">
      <alignment horizontal="left" wrapText="1"/>
    </xf>
    <xf numFmtId="0" fontId="9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4" fontId="14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15" fillId="0" borderId="1" xfId="4" applyFont="1" applyFill="1" applyBorder="1" applyAlignment="1">
      <alignment wrapText="1"/>
    </xf>
    <xf numFmtId="0" fontId="15" fillId="2" borderId="1" xfId="4" applyFont="1" applyFill="1" applyBorder="1" applyAlignment="1">
      <alignment wrapText="1"/>
    </xf>
    <xf numFmtId="0" fontId="7" fillId="3" borderId="1" xfId="4" applyFont="1" applyFill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left" wrapText="1"/>
    </xf>
    <xf numFmtId="0" fontId="8" fillId="3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wrapText="1"/>
    </xf>
    <xf numFmtId="0" fontId="14" fillId="2" borderId="1" xfId="0" applyNumberFormat="1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right" wrapText="1"/>
    </xf>
    <xf numFmtId="0" fontId="11" fillId="3" borderId="0" xfId="0" applyFont="1" applyFill="1" applyAlignment="1">
      <alignment horizontal="left" wrapText="1"/>
    </xf>
    <xf numFmtId="2" fontId="8" fillId="3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left" wrapText="1"/>
    </xf>
    <xf numFmtId="0" fontId="4" fillId="3" borderId="0" xfId="0" applyFont="1" applyFill="1" applyAlignment="1">
      <alignment wrapText="1"/>
    </xf>
    <xf numFmtId="0" fontId="14" fillId="0" borderId="1" xfId="4" applyFont="1" applyFill="1" applyBorder="1" applyAlignment="1">
      <alignment wrapText="1"/>
    </xf>
    <xf numFmtId="0" fontId="14" fillId="2" borderId="1" xfId="4" applyFont="1" applyFill="1" applyBorder="1" applyAlignment="1">
      <alignment wrapText="1"/>
    </xf>
    <xf numFmtId="0" fontId="14" fillId="0" borderId="0" xfId="0" applyFont="1"/>
    <xf numFmtId="0" fontId="7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2" fillId="0" borderId="0" xfId="0" applyFont="1" applyAlignment="1">
      <alignment wrapText="1"/>
    </xf>
    <xf numFmtId="2" fontId="18" fillId="2" borderId="1" xfId="0" applyNumberFormat="1" applyFont="1" applyFill="1" applyBorder="1" applyAlignment="1">
      <alignment horizontal="right" wrapText="1"/>
    </xf>
    <xf numFmtId="0" fontId="16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/>
    </xf>
    <xf numFmtId="0" fontId="8" fillId="3" borderId="1" xfId="0" applyFont="1" applyFill="1" applyBorder="1" applyAlignment="1"/>
    <xf numFmtId="4" fontId="8" fillId="3" borderId="1" xfId="0" applyNumberFormat="1" applyFont="1" applyFill="1" applyBorder="1" applyAlignment="1">
      <alignment horizontal="right" wrapText="1"/>
    </xf>
    <xf numFmtId="0" fontId="9" fillId="0" borderId="1" xfId="7" applyFont="1" applyFill="1" applyBorder="1" applyAlignment="1">
      <alignment wrapText="1"/>
    </xf>
    <xf numFmtId="4" fontId="8" fillId="3" borderId="1" xfId="0" applyNumberFormat="1" applyFont="1" applyFill="1" applyBorder="1" applyAlignment="1">
      <alignment horizontal="right"/>
    </xf>
    <xf numFmtId="0" fontId="13" fillId="0" borderId="1" xfId="0" applyNumberFormat="1" applyFont="1" applyBorder="1" applyAlignment="1" applyProtection="1">
      <alignment horizontal="center" wrapText="1"/>
      <protection locked="0"/>
    </xf>
    <xf numFmtId="0" fontId="13" fillId="0" borderId="1" xfId="0" applyFont="1" applyFill="1" applyBorder="1" applyAlignment="1">
      <alignment horizontal="center" wrapText="1"/>
    </xf>
    <xf numFmtId="0" fontId="13" fillId="2" borderId="1" xfId="0" applyNumberFormat="1" applyFont="1" applyFill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right"/>
    </xf>
    <xf numFmtId="0" fontId="1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5" fillId="2" borderId="0" xfId="0" applyFont="1" applyFill="1"/>
    <xf numFmtId="0" fontId="1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4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15" fillId="2" borderId="0" xfId="0" applyFont="1" applyFill="1"/>
    <xf numFmtId="0" fontId="0" fillId="2" borderId="0" xfId="0" applyFill="1"/>
    <xf numFmtId="2" fontId="13" fillId="0" borderId="1" xfId="0" applyNumberFormat="1" applyFont="1" applyBorder="1" applyAlignment="1">
      <alignment horizontal="center" wrapText="1"/>
    </xf>
    <xf numFmtId="2" fontId="7" fillId="2" borderId="0" xfId="0" applyNumberFormat="1" applyFont="1" applyFill="1" applyAlignment="1">
      <alignment wrapText="1"/>
    </xf>
    <xf numFmtId="2" fontId="7" fillId="0" borderId="0" xfId="0" applyNumberFormat="1" applyFont="1" applyFill="1" applyAlignment="1">
      <alignment wrapText="1"/>
    </xf>
    <xf numFmtId="10" fontId="7" fillId="4" borderId="0" xfId="0" applyNumberFormat="1" applyFont="1" applyFill="1" applyAlignment="1">
      <alignment wrapText="1"/>
    </xf>
    <xf numFmtId="0" fontId="7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10" fontId="5" fillId="5" borderId="0" xfId="0" applyNumberFormat="1" applyFont="1" applyFill="1"/>
    <xf numFmtId="0" fontId="5" fillId="5" borderId="0" xfId="0" applyFont="1" applyFill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2" fontId="20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left" wrapText="1"/>
    </xf>
    <xf numFmtId="2" fontId="20" fillId="2" borderId="0" xfId="0" applyNumberFormat="1" applyFont="1" applyFill="1" applyAlignment="1">
      <alignment wrapText="1"/>
    </xf>
    <xf numFmtId="10" fontId="20" fillId="4" borderId="0" xfId="0" applyNumberFormat="1" applyFont="1" applyFill="1" applyAlignment="1">
      <alignment wrapText="1"/>
    </xf>
    <xf numFmtId="0" fontId="20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2" fontId="7" fillId="0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2" fillId="3" borderId="2" xfId="0" applyFont="1" applyFill="1" applyBorder="1" applyAlignment="1">
      <alignment horizontal="left" wrapText="1"/>
    </xf>
  </cellXfs>
  <cellStyles count="10">
    <cellStyle name="Normal" xfId="0" builtinId="0"/>
    <cellStyle name="Normal 2 2 2" xfId="1"/>
    <cellStyle name="Normal 3" xfId="2"/>
    <cellStyle name="Normal_metodica-dds-correction1" xfId="3"/>
    <cellStyle name="Normal_Sheet1" xfId="4"/>
    <cellStyle name="Percent 2" xfId="5"/>
    <cellStyle name="Percent 3" xfId="6"/>
    <cellStyle name="Standard_Tabelle1" xfId="7"/>
    <cellStyle name="Style 1" xfId="8"/>
    <cellStyle name="Нормален_12.08.2010" xfId="9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42"/>
  <sheetViews>
    <sheetView tabSelected="1" topLeftCell="A151" workbookViewId="0">
      <selection activeCell="H151" sqref="H1:H1048576"/>
    </sheetView>
  </sheetViews>
  <sheetFormatPr defaultRowHeight="15.75"/>
  <cols>
    <col min="1" max="1" width="12.25" customWidth="1"/>
    <col min="2" max="2" width="14.875" customWidth="1"/>
    <col min="3" max="3" width="14.125" customWidth="1"/>
    <col min="4" max="4" width="24.5" customWidth="1"/>
    <col min="5" max="5" width="20.5" customWidth="1"/>
    <col min="6" max="6" width="13.625" customWidth="1"/>
    <col min="7" max="7" width="14.375" customWidth="1"/>
    <col min="8" max="8" width="9" style="177"/>
    <col min="9" max="9" width="10" style="177" bestFit="1" customWidth="1"/>
    <col min="10" max="11" width="9" style="177"/>
    <col min="12" max="14" width="10" style="177" bestFit="1" customWidth="1"/>
    <col min="15" max="22" width="9" style="177"/>
  </cols>
  <sheetData>
    <row r="1" spans="1:22" s="147" customFormat="1" ht="96.75" customHeight="1">
      <c r="A1" s="155" t="s">
        <v>572</v>
      </c>
      <c r="B1" s="156" t="s">
        <v>573</v>
      </c>
      <c r="C1" s="156" t="s">
        <v>574</v>
      </c>
      <c r="D1" s="157" t="s">
        <v>575</v>
      </c>
      <c r="E1" s="158" t="s">
        <v>576</v>
      </c>
      <c r="F1" s="158" t="s">
        <v>577</v>
      </c>
      <c r="G1" s="178" t="s">
        <v>578</v>
      </c>
      <c r="H1" s="160"/>
      <c r="I1" s="183" t="s">
        <v>855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22" s="10" customFormat="1" ht="64.5" customHeight="1">
      <c r="A2" s="3" t="s">
        <v>1130</v>
      </c>
      <c r="B2" s="4" t="s">
        <v>1131</v>
      </c>
      <c r="C2" s="4" t="s">
        <v>1132</v>
      </c>
      <c r="D2" s="5" t="s">
        <v>1133</v>
      </c>
      <c r="E2" s="4" t="s">
        <v>918</v>
      </c>
      <c r="F2" s="7">
        <v>806.84</v>
      </c>
      <c r="G2" s="9" t="s">
        <v>1126</v>
      </c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22" s="93" customFormat="1" ht="64.5" customHeight="1">
      <c r="A3" s="90" t="s">
        <v>209</v>
      </c>
      <c r="B3" s="90" t="s">
        <v>1131</v>
      </c>
      <c r="C3" s="90" t="s">
        <v>1132</v>
      </c>
      <c r="D3" s="90" t="s">
        <v>1133</v>
      </c>
      <c r="E3" s="90" t="s">
        <v>618</v>
      </c>
      <c r="F3" s="91">
        <v>525.74</v>
      </c>
      <c r="G3" s="90" t="s">
        <v>210</v>
      </c>
      <c r="H3" s="179">
        <f>F2-F3</f>
        <v>281.10000000000002</v>
      </c>
      <c r="I3" s="181">
        <f>H3/F2</f>
        <v>0.34839621238411583</v>
      </c>
      <c r="J3" s="180"/>
      <c r="K3" s="179"/>
      <c r="L3" s="179"/>
      <c r="M3" s="179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" customFormat="1" ht="64.5" customHeight="1">
      <c r="A4" s="3" t="s">
        <v>1181</v>
      </c>
      <c r="B4" s="4" t="s">
        <v>1182</v>
      </c>
      <c r="C4" s="4" t="s">
        <v>1183</v>
      </c>
      <c r="D4" s="5" t="s">
        <v>1184</v>
      </c>
      <c r="E4" s="4" t="s">
        <v>652</v>
      </c>
      <c r="F4" s="7">
        <v>917.29</v>
      </c>
      <c r="G4" s="9" t="s">
        <v>1185</v>
      </c>
      <c r="H4" s="161"/>
      <c r="I4" s="182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93" customFormat="1" ht="64.5" customHeight="1">
      <c r="A5" s="90" t="s">
        <v>426</v>
      </c>
      <c r="B5" s="90" t="s">
        <v>1182</v>
      </c>
      <c r="C5" s="90" t="s">
        <v>427</v>
      </c>
      <c r="D5" s="90" t="s">
        <v>1184</v>
      </c>
      <c r="E5" s="90" t="s">
        <v>428</v>
      </c>
      <c r="F5" s="94">
        <v>858.85</v>
      </c>
      <c r="G5" s="90" t="s">
        <v>429</v>
      </c>
      <c r="H5" s="179">
        <f>F4-F5</f>
        <v>58.439999999999941</v>
      </c>
      <c r="I5" s="181">
        <f>H5/F4</f>
        <v>6.3709404877410572E-2</v>
      </c>
      <c r="J5" s="180"/>
      <c r="K5" s="179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" customFormat="1" ht="64.5" customHeight="1">
      <c r="A6" s="13" t="s">
        <v>1364</v>
      </c>
      <c r="B6" s="14" t="s">
        <v>1361</v>
      </c>
      <c r="C6" s="14" t="s">
        <v>1365</v>
      </c>
      <c r="D6" s="15" t="s">
        <v>1366</v>
      </c>
      <c r="E6" s="14" t="s">
        <v>1354</v>
      </c>
      <c r="F6" s="7">
        <v>1874.8</v>
      </c>
      <c r="G6" s="16" t="s">
        <v>1349</v>
      </c>
      <c r="H6" s="179"/>
      <c r="I6" s="18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</row>
    <row r="7" spans="1:22" s="93" customFormat="1" ht="64.5" customHeight="1">
      <c r="A7" s="95" t="s">
        <v>1822</v>
      </c>
      <c r="B7" s="95" t="s">
        <v>1361</v>
      </c>
      <c r="C7" s="95" t="s">
        <v>1365</v>
      </c>
      <c r="D7" s="95" t="s">
        <v>1366</v>
      </c>
      <c r="E7" s="95" t="s">
        <v>1354</v>
      </c>
      <c r="F7" s="97">
        <v>1729.26</v>
      </c>
      <c r="G7" s="90" t="s">
        <v>1820</v>
      </c>
      <c r="H7" s="179">
        <f>F6-F7</f>
        <v>145.53999999999996</v>
      </c>
      <c r="I7" s="181">
        <f>H7/F6</f>
        <v>7.7629613825474703E-2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</row>
    <row r="8" spans="1:22" s="12" customFormat="1" ht="64.5" customHeight="1">
      <c r="A8" s="13" t="s">
        <v>1360</v>
      </c>
      <c r="B8" s="14" t="s">
        <v>1361</v>
      </c>
      <c r="C8" s="14" t="s">
        <v>1362</v>
      </c>
      <c r="D8" s="15" t="s">
        <v>1363</v>
      </c>
      <c r="E8" s="14" t="s">
        <v>1354</v>
      </c>
      <c r="F8" s="7">
        <v>964.4</v>
      </c>
      <c r="G8" s="16" t="s">
        <v>1349</v>
      </c>
      <c r="H8" s="179"/>
      <c r="I8" s="18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</row>
    <row r="9" spans="1:22" s="93" customFormat="1" ht="64.5" customHeight="1">
      <c r="A9" s="95" t="s">
        <v>1821</v>
      </c>
      <c r="B9" s="95" t="s">
        <v>1361</v>
      </c>
      <c r="C9" s="95" t="s">
        <v>1362</v>
      </c>
      <c r="D9" s="95" t="s">
        <v>1363</v>
      </c>
      <c r="E9" s="95" t="s">
        <v>1354</v>
      </c>
      <c r="F9" s="96">
        <v>934.13</v>
      </c>
      <c r="G9" s="90" t="s">
        <v>1820</v>
      </c>
      <c r="H9" s="179">
        <f>F8-F9</f>
        <v>30.269999999999982</v>
      </c>
      <c r="I9" s="181">
        <f>H9/F8</f>
        <v>3.138739112401491E-2</v>
      </c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</row>
    <row r="10" spans="1:22" s="12" customFormat="1" ht="64.5" customHeight="1">
      <c r="A10" s="13" t="s">
        <v>1533</v>
      </c>
      <c r="B10" s="19" t="s">
        <v>598</v>
      </c>
      <c r="C10" s="4" t="s">
        <v>1534</v>
      </c>
      <c r="D10" s="4" t="s">
        <v>1535</v>
      </c>
      <c r="E10" s="19" t="s">
        <v>1531</v>
      </c>
      <c r="F10" s="6">
        <v>8.58</v>
      </c>
      <c r="G10" s="13" t="s">
        <v>1532</v>
      </c>
      <c r="H10" s="179"/>
      <c r="I10" s="18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</row>
    <row r="11" spans="1:22" s="93" customFormat="1" ht="64.5" customHeight="1">
      <c r="A11" s="90" t="s">
        <v>374</v>
      </c>
      <c r="B11" s="90" t="s">
        <v>598</v>
      </c>
      <c r="C11" s="90" t="s">
        <v>375</v>
      </c>
      <c r="D11" s="90" t="s">
        <v>1535</v>
      </c>
      <c r="E11" s="90" t="s">
        <v>1531</v>
      </c>
      <c r="F11" s="91">
        <v>6.85</v>
      </c>
      <c r="G11" s="90" t="s">
        <v>376</v>
      </c>
      <c r="H11" s="179">
        <f>F10-F11</f>
        <v>1.7300000000000004</v>
      </c>
      <c r="I11" s="181">
        <f>H11/F10</f>
        <v>0.20163170163170169</v>
      </c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2" s="12" customFormat="1" ht="64.5" customHeight="1">
      <c r="A12" s="13" t="s">
        <v>1536</v>
      </c>
      <c r="B12" s="19" t="s">
        <v>598</v>
      </c>
      <c r="C12" s="4" t="s">
        <v>1537</v>
      </c>
      <c r="D12" s="4" t="s">
        <v>1538</v>
      </c>
      <c r="E12" s="19" t="s">
        <v>1531</v>
      </c>
      <c r="F12" s="6">
        <v>5.0199999999999996</v>
      </c>
      <c r="G12" s="13" t="s">
        <v>1532</v>
      </c>
      <c r="H12" s="179"/>
      <c r="I12" s="18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</row>
    <row r="13" spans="1:22" s="93" customFormat="1" ht="64.5" customHeight="1">
      <c r="A13" s="90" t="s">
        <v>371</v>
      </c>
      <c r="B13" s="90" t="s">
        <v>598</v>
      </c>
      <c r="C13" s="90" t="s">
        <v>372</v>
      </c>
      <c r="D13" s="90" t="s">
        <v>1538</v>
      </c>
      <c r="E13" s="90" t="s">
        <v>1531</v>
      </c>
      <c r="F13" s="91">
        <v>4.24</v>
      </c>
      <c r="G13" s="90" t="s">
        <v>373</v>
      </c>
      <c r="H13" s="179">
        <f>F12-F13</f>
        <v>0.77999999999999936</v>
      </c>
      <c r="I13" s="181">
        <f>H13/F12</f>
        <v>0.15537848605577678</v>
      </c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</row>
    <row r="14" spans="1:22" s="12" customFormat="1" ht="64.5" customHeight="1">
      <c r="A14" s="13" t="s">
        <v>1423</v>
      </c>
      <c r="B14" s="4" t="s">
        <v>1287</v>
      </c>
      <c r="C14" s="4" t="s">
        <v>1420</v>
      </c>
      <c r="D14" s="5" t="s">
        <v>1424</v>
      </c>
      <c r="E14" s="4" t="s">
        <v>1421</v>
      </c>
      <c r="F14" s="7">
        <v>136.13999999999999</v>
      </c>
      <c r="G14" s="16" t="s">
        <v>1422</v>
      </c>
      <c r="H14" s="179"/>
      <c r="I14" s="18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</row>
    <row r="15" spans="1:22" s="93" customFormat="1" ht="64.5" customHeight="1">
      <c r="A15" s="90" t="s">
        <v>107</v>
      </c>
      <c r="B15" s="117" t="s">
        <v>1287</v>
      </c>
      <c r="C15" s="117" t="s">
        <v>1420</v>
      </c>
      <c r="D15" s="117" t="s">
        <v>108</v>
      </c>
      <c r="E15" s="117" t="s">
        <v>109</v>
      </c>
      <c r="F15" s="138">
        <v>133</v>
      </c>
      <c r="G15" s="90" t="s">
        <v>110</v>
      </c>
      <c r="H15" s="179">
        <f>F14-F15</f>
        <v>3.1399999999999864</v>
      </c>
      <c r="I15" s="181">
        <f>H15/F14</f>
        <v>2.3064492434258753E-2</v>
      </c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</row>
    <row r="16" spans="1:22" s="12" customFormat="1" ht="64.5" customHeight="1">
      <c r="A16" s="3" t="s">
        <v>1008</v>
      </c>
      <c r="B16" s="14" t="s">
        <v>1009</v>
      </c>
      <c r="C16" s="14" t="s">
        <v>1010</v>
      </c>
      <c r="D16" s="15" t="s">
        <v>1011</v>
      </c>
      <c r="E16" s="8" t="s">
        <v>1012</v>
      </c>
      <c r="F16" s="7">
        <v>2817</v>
      </c>
      <c r="G16" s="9" t="s">
        <v>1013</v>
      </c>
      <c r="H16" s="179"/>
      <c r="I16" s="18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</row>
    <row r="17" spans="1:22" s="93" customFormat="1" ht="64.5" customHeight="1">
      <c r="A17" s="90" t="s">
        <v>277</v>
      </c>
      <c r="B17" s="90" t="s">
        <v>278</v>
      </c>
      <c r="C17" s="90" t="s">
        <v>279</v>
      </c>
      <c r="D17" s="90" t="s">
        <v>1011</v>
      </c>
      <c r="E17" s="90" t="s">
        <v>280</v>
      </c>
      <c r="F17" s="91">
        <v>2521.2399999999998</v>
      </c>
      <c r="G17" s="90" t="s">
        <v>281</v>
      </c>
      <c r="H17" s="179">
        <f>F16-F17</f>
        <v>295.76000000000022</v>
      </c>
      <c r="I17" s="181">
        <f>H17/F16</f>
        <v>0.10499112531061421</v>
      </c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s="66" customFormat="1" ht="64.5" customHeight="1">
      <c r="A18" s="24" t="s">
        <v>1084</v>
      </c>
      <c r="B18" s="29" t="s">
        <v>1085</v>
      </c>
      <c r="C18" s="29" t="s">
        <v>1086</v>
      </c>
      <c r="D18" s="27" t="s">
        <v>1087</v>
      </c>
      <c r="E18" s="25" t="s">
        <v>1088</v>
      </c>
      <c r="F18" s="28">
        <v>18.02</v>
      </c>
      <c r="G18" s="30" t="s">
        <v>1056</v>
      </c>
      <c r="H18" s="179"/>
      <c r="I18" s="181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</row>
    <row r="19" spans="1:22" s="93" customFormat="1" ht="64.5" customHeight="1">
      <c r="A19" s="90" t="s">
        <v>479</v>
      </c>
      <c r="B19" s="90" t="s">
        <v>480</v>
      </c>
      <c r="C19" s="90" t="s">
        <v>481</v>
      </c>
      <c r="D19" s="95" t="s">
        <v>482</v>
      </c>
      <c r="E19" s="90" t="s">
        <v>1088</v>
      </c>
      <c r="F19" s="91" t="s">
        <v>483</v>
      </c>
      <c r="G19" s="95" t="s">
        <v>484</v>
      </c>
      <c r="H19" s="179">
        <f>F18-F19</f>
        <v>3.4499999999999993</v>
      </c>
      <c r="I19" s="181">
        <f>H19/F18</f>
        <v>0.19145394006659264</v>
      </c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</row>
    <row r="20" spans="1:22" s="66" customFormat="1" ht="64.5" customHeight="1">
      <c r="A20" s="24" t="s">
        <v>1095</v>
      </c>
      <c r="B20" s="29" t="s">
        <v>1085</v>
      </c>
      <c r="C20" s="29" t="s">
        <v>1096</v>
      </c>
      <c r="D20" s="27" t="s">
        <v>1097</v>
      </c>
      <c r="E20" s="25" t="s">
        <v>1088</v>
      </c>
      <c r="F20" s="28">
        <v>14.82</v>
      </c>
      <c r="G20" s="30" t="s">
        <v>1056</v>
      </c>
      <c r="H20" s="179"/>
      <c r="I20" s="181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</row>
    <row r="21" spans="1:22" s="93" customFormat="1" ht="64.5" customHeight="1">
      <c r="A21" s="90" t="s">
        <v>493</v>
      </c>
      <c r="B21" s="90" t="s">
        <v>480</v>
      </c>
      <c r="C21" s="90" t="s">
        <v>494</v>
      </c>
      <c r="D21" s="90" t="s">
        <v>495</v>
      </c>
      <c r="E21" s="90" t="s">
        <v>1088</v>
      </c>
      <c r="F21" s="91" t="s">
        <v>496</v>
      </c>
      <c r="G21" s="95" t="s">
        <v>484</v>
      </c>
      <c r="H21" s="179">
        <f>F20-F21</f>
        <v>3.1099999999999994</v>
      </c>
      <c r="I21" s="181">
        <f>H21/F20</f>
        <v>0.20985155195681507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</row>
    <row r="22" spans="1:22" s="66" customFormat="1" ht="64.5" customHeight="1">
      <c r="A22" s="24" t="s">
        <v>1089</v>
      </c>
      <c r="B22" s="29" t="s">
        <v>1085</v>
      </c>
      <c r="C22" s="29" t="s">
        <v>1090</v>
      </c>
      <c r="D22" s="27" t="s">
        <v>1091</v>
      </c>
      <c r="E22" s="25" t="s">
        <v>1088</v>
      </c>
      <c r="F22" s="28">
        <v>19.72</v>
      </c>
      <c r="G22" s="30" t="s">
        <v>1056</v>
      </c>
      <c r="H22" s="179"/>
      <c r="I22" s="181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</row>
    <row r="23" spans="1:22" s="93" customFormat="1" ht="64.5" customHeight="1">
      <c r="A23" s="90" t="s">
        <v>485</v>
      </c>
      <c r="B23" s="90" t="s">
        <v>480</v>
      </c>
      <c r="C23" s="90" t="s">
        <v>486</v>
      </c>
      <c r="D23" s="90" t="s">
        <v>487</v>
      </c>
      <c r="E23" s="90" t="s">
        <v>1088</v>
      </c>
      <c r="F23" s="91" t="s">
        <v>488</v>
      </c>
      <c r="G23" s="95" t="s">
        <v>484</v>
      </c>
      <c r="H23" s="179">
        <f>F22-F23</f>
        <v>10.909999999999998</v>
      </c>
      <c r="I23" s="181">
        <f>H23/F22</f>
        <v>0.55324543610547661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</row>
    <row r="24" spans="1:22" s="66" customFormat="1" ht="64.5" customHeight="1">
      <c r="A24" s="24" t="s">
        <v>1092</v>
      </c>
      <c r="B24" s="29" t="s">
        <v>1085</v>
      </c>
      <c r="C24" s="29" t="s">
        <v>1093</v>
      </c>
      <c r="D24" s="27" t="s">
        <v>1094</v>
      </c>
      <c r="E24" s="25" t="s">
        <v>1088</v>
      </c>
      <c r="F24" s="28">
        <v>8.09</v>
      </c>
      <c r="G24" s="30" t="s">
        <v>1056</v>
      </c>
      <c r="H24" s="179"/>
      <c r="I24" s="181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</row>
    <row r="25" spans="1:22" s="93" customFormat="1" ht="64.5" customHeight="1">
      <c r="A25" s="90" t="s">
        <v>489</v>
      </c>
      <c r="B25" s="90" t="s">
        <v>480</v>
      </c>
      <c r="C25" s="90" t="s">
        <v>490</v>
      </c>
      <c r="D25" s="90" t="s">
        <v>491</v>
      </c>
      <c r="E25" s="90" t="s">
        <v>1088</v>
      </c>
      <c r="F25" s="91" t="s">
        <v>492</v>
      </c>
      <c r="G25" s="95" t="s">
        <v>484</v>
      </c>
      <c r="H25" s="179">
        <f>F24-F25</f>
        <v>2.62</v>
      </c>
      <c r="I25" s="181">
        <f>H25/F24</f>
        <v>0.32385661310259584</v>
      </c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</row>
    <row r="26" spans="1:22" s="12" customFormat="1" ht="64.5" customHeight="1">
      <c r="A26" s="24" t="s">
        <v>992</v>
      </c>
      <c r="B26" s="25" t="s">
        <v>620</v>
      </c>
      <c r="C26" s="26" t="s">
        <v>993</v>
      </c>
      <c r="D26" s="27" t="s">
        <v>994</v>
      </c>
      <c r="E26" s="25" t="s">
        <v>599</v>
      </c>
      <c r="F26" s="28">
        <v>245.52</v>
      </c>
      <c r="G26" s="30" t="s">
        <v>987</v>
      </c>
      <c r="H26" s="179"/>
      <c r="I26" s="18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</row>
    <row r="27" spans="1:22" s="93" customFormat="1" ht="64.5" customHeight="1">
      <c r="A27" s="90" t="s">
        <v>475</v>
      </c>
      <c r="B27" s="90" t="s">
        <v>620</v>
      </c>
      <c r="C27" s="90" t="s">
        <v>993</v>
      </c>
      <c r="D27" s="90" t="s">
        <v>476</v>
      </c>
      <c r="E27" s="90" t="s">
        <v>999</v>
      </c>
      <c r="F27" s="91" t="s">
        <v>477</v>
      </c>
      <c r="G27" s="95" t="s">
        <v>478</v>
      </c>
      <c r="H27" s="179">
        <f>F26-F27</f>
        <v>61.330000000000013</v>
      </c>
      <c r="I27" s="181">
        <f>H27/F26</f>
        <v>0.24979635060280225</v>
      </c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 s="12" customFormat="1" ht="64.5" customHeight="1">
      <c r="A28" s="31" t="s">
        <v>1350</v>
      </c>
      <c r="B28" s="32" t="s">
        <v>1351</v>
      </c>
      <c r="C28" s="32" t="s">
        <v>1352</v>
      </c>
      <c r="D28" s="33" t="s">
        <v>1353</v>
      </c>
      <c r="E28" s="32" t="s">
        <v>1354</v>
      </c>
      <c r="F28" s="23">
        <v>469.42</v>
      </c>
      <c r="G28" s="34" t="s">
        <v>1349</v>
      </c>
      <c r="H28" s="179"/>
      <c r="I28" s="18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</row>
    <row r="29" spans="1:22" s="93" customFormat="1" ht="64.5" customHeight="1">
      <c r="A29" s="95" t="s">
        <v>1751</v>
      </c>
      <c r="B29" s="95" t="s">
        <v>1351</v>
      </c>
      <c r="C29" s="95" t="s">
        <v>1352</v>
      </c>
      <c r="D29" s="95" t="s">
        <v>1353</v>
      </c>
      <c r="E29" s="95" t="s">
        <v>1354</v>
      </c>
      <c r="F29" s="96">
        <v>418.25</v>
      </c>
      <c r="G29" s="90" t="s">
        <v>1752</v>
      </c>
      <c r="H29" s="179">
        <f>F28-F29</f>
        <v>51.170000000000016</v>
      </c>
      <c r="I29" s="181">
        <f>H29/F28</f>
        <v>0.10900685952878023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 s="12" customFormat="1" ht="64.5" customHeight="1">
      <c r="A30" s="13" t="s">
        <v>1643</v>
      </c>
      <c r="B30" s="5" t="s">
        <v>1644</v>
      </c>
      <c r="C30" s="5" t="s">
        <v>1645</v>
      </c>
      <c r="D30" s="5" t="s">
        <v>1646</v>
      </c>
      <c r="E30" s="5" t="s">
        <v>1378</v>
      </c>
      <c r="F30" s="7">
        <v>10.14</v>
      </c>
      <c r="G30" s="16" t="s">
        <v>1647</v>
      </c>
      <c r="H30" s="179"/>
      <c r="I30" s="18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 s="93" customFormat="1" ht="64.5" customHeight="1">
      <c r="A31" s="100" t="s">
        <v>39</v>
      </c>
      <c r="B31" s="90" t="s">
        <v>656</v>
      </c>
      <c r="C31" s="90" t="s">
        <v>1645</v>
      </c>
      <c r="D31" s="90" t="s">
        <v>40</v>
      </c>
      <c r="E31" s="90" t="s">
        <v>1378</v>
      </c>
      <c r="F31" s="99">
        <v>7.52</v>
      </c>
      <c r="G31" s="90" t="s">
        <v>41</v>
      </c>
      <c r="H31" s="179">
        <f>F30-F31</f>
        <v>2.620000000000001</v>
      </c>
      <c r="I31" s="181">
        <f>H31/F30</f>
        <v>0.25838264299802771</v>
      </c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</row>
    <row r="32" spans="1:22" s="12" customFormat="1" ht="64.5" customHeight="1">
      <c r="A32" s="13" t="s">
        <v>1648</v>
      </c>
      <c r="B32" s="5" t="s">
        <v>1644</v>
      </c>
      <c r="C32" s="5" t="s">
        <v>1649</v>
      </c>
      <c r="D32" s="5" t="s">
        <v>1650</v>
      </c>
      <c r="E32" s="5" t="s">
        <v>1378</v>
      </c>
      <c r="F32" s="7">
        <v>15.61</v>
      </c>
      <c r="G32" s="16" t="s">
        <v>1647</v>
      </c>
      <c r="H32" s="179"/>
      <c r="I32" s="18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</row>
    <row r="33" spans="1:22" s="93" customFormat="1" ht="64.5" customHeight="1">
      <c r="A33" s="100" t="s">
        <v>42</v>
      </c>
      <c r="B33" s="90" t="s">
        <v>656</v>
      </c>
      <c r="C33" s="90" t="s">
        <v>1649</v>
      </c>
      <c r="D33" s="90" t="s">
        <v>43</v>
      </c>
      <c r="E33" s="90" t="s">
        <v>1378</v>
      </c>
      <c r="F33" s="99">
        <v>11.32</v>
      </c>
      <c r="G33" s="90" t="s">
        <v>41</v>
      </c>
      <c r="H33" s="179">
        <f>F32-F33</f>
        <v>4.2899999999999991</v>
      </c>
      <c r="I33" s="181">
        <f>H33/F32</f>
        <v>0.27482383087764251</v>
      </c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1:22" s="41" customFormat="1" ht="64.5" customHeight="1">
      <c r="A34" s="35" t="s">
        <v>1509</v>
      </c>
      <c r="B34" s="36" t="s">
        <v>1496</v>
      </c>
      <c r="C34" s="36" t="s">
        <v>1510</v>
      </c>
      <c r="D34" s="37" t="s">
        <v>546</v>
      </c>
      <c r="E34" s="36" t="s">
        <v>1497</v>
      </c>
      <c r="F34" s="38">
        <v>96.5</v>
      </c>
      <c r="G34" s="40" t="s">
        <v>1498</v>
      </c>
      <c r="H34" s="179"/>
      <c r="I34" s="181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</row>
    <row r="35" spans="1:22" s="1" customFormat="1" ht="50.25" customHeight="1">
      <c r="A35" s="103" t="s">
        <v>551</v>
      </c>
      <c r="B35" s="101" t="s">
        <v>552</v>
      </c>
      <c r="C35" s="101" t="s">
        <v>1510</v>
      </c>
      <c r="D35" s="101" t="s">
        <v>553</v>
      </c>
      <c r="E35" s="101" t="s">
        <v>1497</v>
      </c>
      <c r="F35" s="102">
        <v>85.8</v>
      </c>
      <c r="G35" s="103" t="s">
        <v>554</v>
      </c>
      <c r="H35" s="179">
        <f>F34-F35</f>
        <v>10.700000000000003</v>
      </c>
      <c r="I35" s="181">
        <f>H35/F34</f>
        <v>0.11088082901554407</v>
      </c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  <row r="36" spans="1:22" s="41" customFormat="1" ht="64.5" customHeight="1">
      <c r="A36" s="35" t="s">
        <v>1507</v>
      </c>
      <c r="B36" s="36" t="s">
        <v>1496</v>
      </c>
      <c r="C36" s="36" t="s">
        <v>1508</v>
      </c>
      <c r="D36" s="37" t="s">
        <v>547</v>
      </c>
      <c r="E36" s="36" t="s">
        <v>1497</v>
      </c>
      <c r="F36" s="38">
        <v>152.03</v>
      </c>
      <c r="G36" s="40" t="s">
        <v>1498</v>
      </c>
      <c r="H36" s="179"/>
      <c r="I36" s="181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</row>
    <row r="37" spans="1:22" s="104" customFormat="1" ht="53.25" customHeight="1">
      <c r="A37" s="103" t="s">
        <v>555</v>
      </c>
      <c r="B37" s="101" t="s">
        <v>552</v>
      </c>
      <c r="C37" s="101" t="s">
        <v>1508</v>
      </c>
      <c r="D37" s="101" t="s">
        <v>556</v>
      </c>
      <c r="E37" s="101" t="s">
        <v>1497</v>
      </c>
      <c r="F37" s="102">
        <v>128.72</v>
      </c>
      <c r="G37" s="103" t="s">
        <v>554</v>
      </c>
      <c r="H37" s="179">
        <f>F36-F37</f>
        <v>23.310000000000002</v>
      </c>
      <c r="I37" s="181">
        <f>H37/F36</f>
        <v>0.15332500164441229</v>
      </c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  <row r="38" spans="1:22" s="41" customFormat="1" ht="64.5" customHeight="1">
      <c r="A38" s="35" t="s">
        <v>1505</v>
      </c>
      <c r="B38" s="36" t="s">
        <v>1496</v>
      </c>
      <c r="C38" s="36" t="s">
        <v>1506</v>
      </c>
      <c r="D38" s="37" t="s">
        <v>548</v>
      </c>
      <c r="E38" s="36" t="s">
        <v>1497</v>
      </c>
      <c r="F38" s="38">
        <v>207.5</v>
      </c>
      <c r="G38" s="40" t="s">
        <v>1498</v>
      </c>
      <c r="H38" s="179"/>
      <c r="I38" s="181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</row>
    <row r="39" spans="1:22" s="104" customFormat="1" ht="39" customHeight="1">
      <c r="A39" s="103" t="s">
        <v>557</v>
      </c>
      <c r="B39" s="101" t="s">
        <v>552</v>
      </c>
      <c r="C39" s="101" t="s">
        <v>1506</v>
      </c>
      <c r="D39" s="101" t="s">
        <v>558</v>
      </c>
      <c r="E39" s="101" t="s">
        <v>1497</v>
      </c>
      <c r="F39" s="102">
        <v>171.62</v>
      </c>
      <c r="G39" s="103" t="s">
        <v>554</v>
      </c>
      <c r="H39" s="179">
        <f>F38-F39</f>
        <v>35.879999999999995</v>
      </c>
      <c r="I39" s="181">
        <f>H39/F38</f>
        <v>0.17291566265060238</v>
      </c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s="41" customFormat="1" ht="64.5" customHeight="1">
      <c r="A40" s="35" t="s">
        <v>1503</v>
      </c>
      <c r="B40" s="36" t="s">
        <v>1496</v>
      </c>
      <c r="C40" s="36" t="s">
        <v>1504</v>
      </c>
      <c r="D40" s="37" t="s">
        <v>549</v>
      </c>
      <c r="E40" s="36" t="s">
        <v>1497</v>
      </c>
      <c r="F40" s="38">
        <v>308.27</v>
      </c>
      <c r="G40" s="40" t="s">
        <v>1498</v>
      </c>
      <c r="H40" s="179"/>
      <c r="I40" s="181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</row>
    <row r="41" spans="1:22" s="104" customFormat="1" ht="25.5" customHeight="1">
      <c r="A41" s="103" t="s">
        <v>559</v>
      </c>
      <c r="B41" s="101" t="s">
        <v>552</v>
      </c>
      <c r="C41" s="101" t="s">
        <v>1504</v>
      </c>
      <c r="D41" s="101" t="s">
        <v>560</v>
      </c>
      <c r="E41" s="101" t="s">
        <v>1497</v>
      </c>
      <c r="F41" s="102">
        <v>256.04000000000002</v>
      </c>
      <c r="G41" s="103" t="s">
        <v>554</v>
      </c>
      <c r="H41" s="179">
        <f>F40-F41</f>
        <v>52.229999999999961</v>
      </c>
      <c r="I41" s="181">
        <f>H41/F40</f>
        <v>0.16942939630843082</v>
      </c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  <row r="42" spans="1:22" s="41" customFormat="1" ht="64.5" customHeight="1">
      <c r="A42" s="35" t="s">
        <v>1501</v>
      </c>
      <c r="B42" s="36" t="s">
        <v>1496</v>
      </c>
      <c r="C42" s="36" t="s">
        <v>1502</v>
      </c>
      <c r="D42" s="37" t="s">
        <v>550</v>
      </c>
      <c r="E42" s="36" t="s">
        <v>1497</v>
      </c>
      <c r="F42" s="38">
        <v>400.34</v>
      </c>
      <c r="G42" s="40" t="s">
        <v>1498</v>
      </c>
      <c r="H42" s="179"/>
      <c r="I42" s="181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</row>
    <row r="43" spans="1:22" s="104" customFormat="1" ht="25.5" customHeight="1">
      <c r="A43" s="103" t="s">
        <v>561</v>
      </c>
      <c r="B43" s="101" t="s">
        <v>552</v>
      </c>
      <c r="C43" s="101" t="s">
        <v>1502</v>
      </c>
      <c r="D43" s="101" t="s">
        <v>562</v>
      </c>
      <c r="E43" s="101" t="s">
        <v>1497</v>
      </c>
      <c r="F43" s="102">
        <v>329.41</v>
      </c>
      <c r="G43" s="103" t="s">
        <v>554</v>
      </c>
      <c r="H43" s="179">
        <f>F42-F43</f>
        <v>70.92999999999995</v>
      </c>
      <c r="I43" s="181">
        <f>H43/F42</f>
        <v>0.17717440175850516</v>
      </c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</row>
    <row r="44" spans="1:22" s="41" customFormat="1" ht="64.5" customHeight="1">
      <c r="A44" s="35" t="s">
        <v>1499</v>
      </c>
      <c r="B44" s="36" t="s">
        <v>1496</v>
      </c>
      <c r="C44" s="36" t="s">
        <v>1500</v>
      </c>
      <c r="D44" s="37" t="s">
        <v>545</v>
      </c>
      <c r="E44" s="36" t="s">
        <v>1497</v>
      </c>
      <c r="F44" s="38">
        <v>696.67</v>
      </c>
      <c r="G44" s="40" t="s">
        <v>1498</v>
      </c>
      <c r="H44" s="179"/>
      <c r="I44" s="181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</row>
    <row r="45" spans="1:22" s="104" customFormat="1" ht="25.5" customHeight="1">
      <c r="A45" s="103" t="s">
        <v>563</v>
      </c>
      <c r="B45" s="101" t="s">
        <v>552</v>
      </c>
      <c r="C45" s="101" t="s">
        <v>1500</v>
      </c>
      <c r="D45" s="101" t="s">
        <v>564</v>
      </c>
      <c r="E45" s="101" t="s">
        <v>1497</v>
      </c>
      <c r="F45" s="102">
        <v>572.99</v>
      </c>
      <c r="G45" s="103" t="s">
        <v>554</v>
      </c>
      <c r="H45" s="179">
        <f>F44-F45</f>
        <v>123.67999999999995</v>
      </c>
      <c r="I45" s="181">
        <f>H45/F44</f>
        <v>0.1775302510514303</v>
      </c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</row>
    <row r="46" spans="1:22" s="105" customFormat="1" ht="64.5" customHeight="1">
      <c r="A46" s="106" t="s">
        <v>569</v>
      </c>
      <c r="B46" s="107" t="s">
        <v>566</v>
      </c>
      <c r="C46" s="108" t="s">
        <v>567</v>
      </c>
      <c r="D46" s="108" t="s">
        <v>570</v>
      </c>
      <c r="E46" s="107" t="s">
        <v>603</v>
      </c>
      <c r="F46" s="148">
        <v>462.1</v>
      </c>
      <c r="G46" s="109" t="s">
        <v>604</v>
      </c>
      <c r="H46" s="179"/>
      <c r="I46" s="181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spans="1:22" s="104" customFormat="1" ht="25.5" customHeight="1">
      <c r="A47" s="103" t="s">
        <v>565</v>
      </c>
      <c r="B47" s="101" t="s">
        <v>566</v>
      </c>
      <c r="C47" s="101" t="s">
        <v>567</v>
      </c>
      <c r="D47" s="101" t="s">
        <v>568</v>
      </c>
      <c r="E47" s="101" t="s">
        <v>1497</v>
      </c>
      <c r="F47" s="102">
        <v>389.03</v>
      </c>
      <c r="G47" s="103" t="s">
        <v>554</v>
      </c>
      <c r="H47" s="179">
        <f>F46-F47</f>
        <v>73.07000000000005</v>
      </c>
      <c r="I47" s="181">
        <f>H47/F46</f>
        <v>0.15812594676476963</v>
      </c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 spans="1:22" s="12" customFormat="1" ht="64.5" customHeight="1">
      <c r="A48" s="24" t="s">
        <v>1030</v>
      </c>
      <c r="B48" s="29" t="s">
        <v>1031</v>
      </c>
      <c r="C48" s="29" t="s">
        <v>1032</v>
      </c>
      <c r="D48" s="27" t="s">
        <v>1033</v>
      </c>
      <c r="E48" s="29" t="s">
        <v>1034</v>
      </c>
      <c r="F48" s="28">
        <v>832.03</v>
      </c>
      <c r="G48" s="30" t="s">
        <v>1035</v>
      </c>
      <c r="H48" s="179"/>
      <c r="I48" s="18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2" s="93" customFormat="1" ht="64.5" customHeight="1">
      <c r="A49" s="90" t="s">
        <v>524</v>
      </c>
      <c r="B49" s="101" t="s">
        <v>1031</v>
      </c>
      <c r="C49" s="101" t="s">
        <v>1032</v>
      </c>
      <c r="D49" s="101" t="s">
        <v>1033</v>
      </c>
      <c r="E49" s="101" t="s">
        <v>1036</v>
      </c>
      <c r="F49" s="149">
        <v>759.23</v>
      </c>
      <c r="G49" s="95" t="s">
        <v>525</v>
      </c>
      <c r="H49" s="179">
        <f>F48-F49</f>
        <v>72.799999999999955</v>
      </c>
      <c r="I49" s="181">
        <f>H49/F48</f>
        <v>8.7496845065682671E-2</v>
      </c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</row>
    <row r="50" spans="1:22" s="12" customFormat="1" ht="64.5" customHeight="1">
      <c r="A50" s="24" t="s">
        <v>945</v>
      </c>
      <c r="B50" s="25" t="s">
        <v>944</v>
      </c>
      <c r="C50" s="25" t="s">
        <v>946</v>
      </c>
      <c r="D50" s="27" t="s">
        <v>947</v>
      </c>
      <c r="E50" s="25" t="s">
        <v>948</v>
      </c>
      <c r="F50" s="28">
        <v>781.57</v>
      </c>
      <c r="G50" s="30" t="s">
        <v>943</v>
      </c>
      <c r="H50" s="179"/>
      <c r="I50" s="18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</row>
    <row r="51" spans="1:22" s="93" customFormat="1" ht="64.5" customHeight="1">
      <c r="A51" s="90" t="s">
        <v>541</v>
      </c>
      <c r="B51" s="101" t="s">
        <v>944</v>
      </c>
      <c r="C51" s="101" t="s">
        <v>946</v>
      </c>
      <c r="D51" s="101" t="s">
        <v>542</v>
      </c>
      <c r="E51" s="101" t="s">
        <v>942</v>
      </c>
      <c r="F51" s="149">
        <v>346.75</v>
      </c>
      <c r="G51" s="95" t="s">
        <v>543</v>
      </c>
      <c r="H51" s="179">
        <f>F50-F51</f>
        <v>434.82000000000005</v>
      </c>
      <c r="I51" s="181">
        <f>H51/F50</f>
        <v>0.55634172243049251</v>
      </c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2" s="12" customFormat="1" ht="64.5" customHeight="1">
      <c r="A52" s="3" t="s">
        <v>1200</v>
      </c>
      <c r="B52" s="8" t="s">
        <v>1201</v>
      </c>
      <c r="C52" s="8" t="s">
        <v>1202</v>
      </c>
      <c r="D52" s="43" t="s">
        <v>1203</v>
      </c>
      <c r="E52" s="44" t="s">
        <v>1198</v>
      </c>
      <c r="F52" s="7">
        <v>42.96</v>
      </c>
      <c r="G52" s="9" t="s">
        <v>1199</v>
      </c>
      <c r="H52" s="179"/>
      <c r="I52" s="18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2" s="93" customFormat="1" ht="64.5" customHeight="1">
      <c r="A53" s="90" t="s">
        <v>380</v>
      </c>
      <c r="B53" s="90" t="s">
        <v>381</v>
      </c>
      <c r="C53" s="90" t="s">
        <v>1202</v>
      </c>
      <c r="D53" s="90" t="s">
        <v>382</v>
      </c>
      <c r="E53" s="90" t="s">
        <v>1198</v>
      </c>
      <c r="F53" s="94">
        <v>30.55</v>
      </c>
      <c r="G53" s="90" t="s">
        <v>383</v>
      </c>
      <c r="H53" s="179">
        <f>F52-F53</f>
        <v>12.41</v>
      </c>
      <c r="I53" s="181">
        <f>H53/F52</f>
        <v>0.28887337057728119</v>
      </c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2" s="12" customFormat="1" ht="64.5" customHeight="1">
      <c r="A54" s="3" t="s">
        <v>1194</v>
      </c>
      <c r="B54" s="8" t="s">
        <v>1195</v>
      </c>
      <c r="C54" s="8" t="s">
        <v>1196</v>
      </c>
      <c r="D54" s="43" t="s">
        <v>1197</v>
      </c>
      <c r="E54" s="44" t="s">
        <v>1198</v>
      </c>
      <c r="F54" s="7">
        <v>24.06</v>
      </c>
      <c r="G54" s="9" t="s">
        <v>1199</v>
      </c>
      <c r="H54" s="179"/>
      <c r="I54" s="18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2" s="93" customFormat="1" ht="64.5" customHeight="1">
      <c r="A55" s="90" t="s">
        <v>377</v>
      </c>
      <c r="B55" s="90" t="s">
        <v>1195</v>
      </c>
      <c r="C55" s="90" t="s">
        <v>1196</v>
      </c>
      <c r="D55" s="90" t="s">
        <v>378</v>
      </c>
      <c r="E55" s="90" t="s">
        <v>1198</v>
      </c>
      <c r="F55" s="91">
        <v>21.43</v>
      </c>
      <c r="G55" s="90" t="s">
        <v>379</v>
      </c>
      <c r="H55" s="179">
        <f>F54-F55</f>
        <v>2.629999999999999</v>
      </c>
      <c r="I55" s="181">
        <f>H55/F54</f>
        <v>0.10931005818786364</v>
      </c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2" s="12" customFormat="1" ht="64.5" customHeight="1">
      <c r="A56" s="24" t="s">
        <v>995</v>
      </c>
      <c r="B56" s="25" t="s">
        <v>665</v>
      </c>
      <c r="C56" s="26" t="s">
        <v>996</v>
      </c>
      <c r="D56" s="27" t="s">
        <v>997</v>
      </c>
      <c r="E56" s="25" t="s">
        <v>599</v>
      </c>
      <c r="F56" s="28">
        <v>167.4</v>
      </c>
      <c r="G56" s="30" t="s">
        <v>987</v>
      </c>
      <c r="H56" s="179"/>
      <c r="I56" s="18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2" s="93" customFormat="1" ht="64.5" customHeight="1">
      <c r="A57" s="90" t="s">
        <v>535</v>
      </c>
      <c r="B57" s="101" t="s">
        <v>536</v>
      </c>
      <c r="C57" s="101" t="s">
        <v>996</v>
      </c>
      <c r="D57" s="101" t="s">
        <v>537</v>
      </c>
      <c r="E57" s="101" t="s">
        <v>999</v>
      </c>
      <c r="F57" s="102">
        <v>106.45</v>
      </c>
      <c r="G57" s="95" t="s">
        <v>531</v>
      </c>
      <c r="H57" s="179">
        <f>F56-F57</f>
        <v>60.95</v>
      </c>
      <c r="I57" s="181">
        <f>H57/F56</f>
        <v>0.36409796893667862</v>
      </c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</row>
    <row r="58" spans="1:22" s="66" customFormat="1" ht="64.5" customHeight="1">
      <c r="A58" s="24" t="s">
        <v>927</v>
      </c>
      <c r="B58" s="25" t="s">
        <v>650</v>
      </c>
      <c r="C58" s="25" t="s">
        <v>928</v>
      </c>
      <c r="D58" s="27" t="s">
        <v>929</v>
      </c>
      <c r="E58" s="25" t="s">
        <v>588</v>
      </c>
      <c r="F58" s="28">
        <v>8.5</v>
      </c>
      <c r="G58" s="30" t="s">
        <v>919</v>
      </c>
      <c r="H58" s="179"/>
      <c r="I58" s="181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</row>
    <row r="59" spans="1:22" s="93" customFormat="1" ht="64.5" customHeight="1">
      <c r="A59" s="90" t="s">
        <v>519</v>
      </c>
      <c r="B59" s="90" t="s">
        <v>650</v>
      </c>
      <c r="C59" s="90" t="s">
        <v>928</v>
      </c>
      <c r="D59" s="90" t="s">
        <v>520</v>
      </c>
      <c r="E59" s="90" t="s">
        <v>588</v>
      </c>
      <c r="F59" s="91">
        <v>7.34</v>
      </c>
      <c r="G59" s="95" t="s">
        <v>521</v>
      </c>
      <c r="H59" s="179">
        <f>F58-F59</f>
        <v>1.1600000000000001</v>
      </c>
      <c r="I59" s="181">
        <f>H59/F58</f>
        <v>0.13647058823529412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</row>
    <row r="60" spans="1:22" s="66" customFormat="1" ht="64.5" customHeight="1">
      <c r="A60" s="24" t="s">
        <v>930</v>
      </c>
      <c r="B60" s="25" t="s">
        <v>650</v>
      </c>
      <c r="C60" s="25" t="s">
        <v>928</v>
      </c>
      <c r="D60" s="27" t="s">
        <v>931</v>
      </c>
      <c r="E60" s="25" t="s">
        <v>588</v>
      </c>
      <c r="F60" s="28">
        <v>14.21</v>
      </c>
      <c r="G60" s="30" t="s">
        <v>919</v>
      </c>
      <c r="H60" s="179"/>
      <c r="I60" s="181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</row>
    <row r="61" spans="1:22" s="93" customFormat="1" ht="64.5" customHeight="1">
      <c r="A61" s="90" t="s">
        <v>522</v>
      </c>
      <c r="B61" s="90" t="s">
        <v>650</v>
      </c>
      <c r="C61" s="90" t="s">
        <v>928</v>
      </c>
      <c r="D61" s="90" t="s">
        <v>523</v>
      </c>
      <c r="E61" s="90" t="s">
        <v>588</v>
      </c>
      <c r="F61" s="91">
        <v>13.42</v>
      </c>
      <c r="G61" s="95" t="s">
        <v>521</v>
      </c>
      <c r="H61" s="179">
        <f>F60-F61</f>
        <v>0.79000000000000092</v>
      </c>
      <c r="I61" s="181">
        <f>H61/F60</f>
        <v>5.5594651653765016E-2</v>
      </c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</row>
    <row r="62" spans="1:22" s="113" customFormat="1" ht="64.5" customHeight="1">
      <c r="A62" s="112" t="s">
        <v>920</v>
      </c>
      <c r="B62" s="111" t="s">
        <v>921</v>
      </c>
      <c r="C62" s="111" t="s">
        <v>922</v>
      </c>
      <c r="D62" s="111" t="s">
        <v>923</v>
      </c>
      <c r="E62" s="111" t="s">
        <v>924</v>
      </c>
      <c r="F62" s="28">
        <v>4.0199999999999996</v>
      </c>
      <c r="G62" s="112" t="s">
        <v>919</v>
      </c>
      <c r="H62" s="179"/>
      <c r="I62" s="181"/>
    </row>
    <row r="63" spans="1:22" s="93" customFormat="1" ht="64.5" customHeight="1">
      <c r="A63" s="90" t="s">
        <v>514</v>
      </c>
      <c r="B63" s="90" t="s">
        <v>650</v>
      </c>
      <c r="C63" s="90" t="s">
        <v>922</v>
      </c>
      <c r="D63" s="90" t="s">
        <v>515</v>
      </c>
      <c r="E63" s="90" t="s">
        <v>924</v>
      </c>
      <c r="F63" s="91">
        <v>3.77</v>
      </c>
      <c r="G63" s="95" t="s">
        <v>516</v>
      </c>
      <c r="H63" s="179">
        <f>F62-F63</f>
        <v>0.24999999999999956</v>
      </c>
      <c r="I63" s="181">
        <f>H63/F62</f>
        <v>6.2189054726368057E-2</v>
      </c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</row>
    <row r="64" spans="1:22" s="66" customFormat="1" ht="64.5" customHeight="1">
      <c r="A64" s="24" t="s">
        <v>925</v>
      </c>
      <c r="B64" s="110" t="s">
        <v>921</v>
      </c>
      <c r="C64" s="110" t="s">
        <v>922</v>
      </c>
      <c r="D64" s="111" t="s">
        <v>926</v>
      </c>
      <c r="E64" s="110" t="s">
        <v>924</v>
      </c>
      <c r="F64" s="28">
        <v>8.0500000000000007</v>
      </c>
      <c r="G64" s="30" t="s">
        <v>919</v>
      </c>
      <c r="H64" s="179"/>
      <c r="I64" s="181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</row>
    <row r="65" spans="1:22" s="93" customFormat="1" ht="64.5" customHeight="1">
      <c r="A65" s="90" t="s">
        <v>517</v>
      </c>
      <c r="B65" s="90" t="s">
        <v>650</v>
      </c>
      <c r="C65" s="90" t="s">
        <v>922</v>
      </c>
      <c r="D65" s="90" t="s">
        <v>518</v>
      </c>
      <c r="E65" s="90" t="s">
        <v>924</v>
      </c>
      <c r="F65" s="91">
        <v>6.73</v>
      </c>
      <c r="G65" s="95" t="s">
        <v>516</v>
      </c>
      <c r="H65" s="179">
        <f>F64-F65</f>
        <v>1.3200000000000003</v>
      </c>
      <c r="I65" s="181">
        <f>H65/F64</f>
        <v>0.16397515527950313</v>
      </c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</row>
    <row r="66" spans="1:22" s="12" customFormat="1" ht="64.5" customHeight="1">
      <c r="A66" s="24" t="s">
        <v>1063</v>
      </c>
      <c r="B66" s="29" t="s">
        <v>650</v>
      </c>
      <c r="C66" s="29" t="s">
        <v>1064</v>
      </c>
      <c r="D66" s="27" t="s">
        <v>1065</v>
      </c>
      <c r="E66" s="25" t="s">
        <v>1055</v>
      </c>
      <c r="F66" s="28">
        <v>7.66</v>
      </c>
      <c r="G66" s="30" t="s">
        <v>1056</v>
      </c>
      <c r="H66" s="179"/>
      <c r="I66" s="18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</row>
    <row r="67" spans="1:22" s="93" customFormat="1" ht="64.5" customHeight="1">
      <c r="A67" s="90" t="s">
        <v>526</v>
      </c>
      <c r="B67" s="101" t="s">
        <v>650</v>
      </c>
      <c r="C67" s="101" t="s">
        <v>1064</v>
      </c>
      <c r="D67" s="101" t="s">
        <v>1065</v>
      </c>
      <c r="E67" s="101" t="s">
        <v>1055</v>
      </c>
      <c r="F67" s="102">
        <v>6.49</v>
      </c>
      <c r="G67" s="95" t="s">
        <v>527</v>
      </c>
      <c r="H67" s="179">
        <f>F66-F67</f>
        <v>1.17</v>
      </c>
      <c r="I67" s="181">
        <f>H67/F66</f>
        <v>0.1527415143603133</v>
      </c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</row>
    <row r="68" spans="1:22" s="12" customFormat="1" ht="64.5" customHeight="1">
      <c r="A68" s="13" t="s">
        <v>1676</v>
      </c>
      <c r="B68" s="5" t="s">
        <v>664</v>
      </c>
      <c r="C68" s="5" t="s">
        <v>1674</v>
      </c>
      <c r="D68" s="5" t="s">
        <v>1677</v>
      </c>
      <c r="E68" s="5" t="s">
        <v>663</v>
      </c>
      <c r="F68" s="7">
        <v>61.91</v>
      </c>
      <c r="G68" s="16" t="s">
        <v>1675</v>
      </c>
      <c r="H68" s="179"/>
      <c r="I68" s="18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</row>
    <row r="69" spans="1:22" s="93" customFormat="1" ht="64.5" customHeight="1">
      <c r="A69" s="90" t="s">
        <v>339</v>
      </c>
      <c r="B69" s="90" t="s">
        <v>664</v>
      </c>
      <c r="C69" s="90" t="s">
        <v>340</v>
      </c>
      <c r="D69" s="90" t="s">
        <v>1677</v>
      </c>
      <c r="E69" s="90" t="s">
        <v>663</v>
      </c>
      <c r="F69" s="99">
        <v>61.48</v>
      </c>
      <c r="G69" s="90" t="s">
        <v>341</v>
      </c>
      <c r="H69" s="179">
        <f>F68-F69</f>
        <v>0.42999999999999972</v>
      </c>
      <c r="I69" s="181">
        <f>H69/F68</f>
        <v>6.9455661444031615E-3</v>
      </c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</row>
    <row r="70" spans="1:22" s="12" customFormat="1" ht="64.5" customHeight="1">
      <c r="A70" s="9" t="s">
        <v>850</v>
      </c>
      <c r="B70" s="8" t="s">
        <v>851</v>
      </c>
      <c r="C70" s="8" t="s">
        <v>852</v>
      </c>
      <c r="D70" s="5" t="s">
        <v>853</v>
      </c>
      <c r="E70" s="8" t="s">
        <v>854</v>
      </c>
      <c r="F70" s="7">
        <v>40.549999999999997</v>
      </c>
      <c r="G70" s="9" t="s">
        <v>848</v>
      </c>
      <c r="H70" s="179"/>
      <c r="I70" s="18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</row>
    <row r="71" spans="1:22" s="93" customFormat="1" ht="64.5" customHeight="1">
      <c r="A71" s="100" t="s">
        <v>47</v>
      </c>
      <c r="B71" s="90" t="s">
        <v>851</v>
      </c>
      <c r="C71" s="90" t="s">
        <v>852</v>
      </c>
      <c r="D71" s="90" t="s">
        <v>48</v>
      </c>
      <c r="E71" s="90" t="s">
        <v>854</v>
      </c>
      <c r="F71" s="99">
        <v>37.33</v>
      </c>
      <c r="G71" s="90" t="s">
        <v>46</v>
      </c>
      <c r="H71" s="179">
        <f>F70-F71</f>
        <v>3.2199999999999989</v>
      </c>
      <c r="I71" s="181">
        <f>H71/F70</f>
        <v>7.9408138101109721E-2</v>
      </c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</row>
    <row r="72" spans="1:22" s="12" customFormat="1" ht="64.5" customHeight="1">
      <c r="A72" s="9" t="s">
        <v>857</v>
      </c>
      <c r="B72" s="8" t="s">
        <v>851</v>
      </c>
      <c r="C72" s="8" t="s">
        <v>858</v>
      </c>
      <c r="D72" s="5" t="s">
        <v>859</v>
      </c>
      <c r="E72" s="8" t="s">
        <v>854</v>
      </c>
      <c r="F72" s="7">
        <v>40.549999999999997</v>
      </c>
      <c r="G72" s="9" t="s">
        <v>848</v>
      </c>
      <c r="H72" s="179"/>
      <c r="I72" s="18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</row>
    <row r="73" spans="1:22" s="93" customFormat="1" ht="64.5" customHeight="1">
      <c r="A73" s="100" t="s">
        <v>44</v>
      </c>
      <c r="B73" s="90" t="s">
        <v>851</v>
      </c>
      <c r="C73" s="90" t="s">
        <v>858</v>
      </c>
      <c r="D73" s="90" t="s">
        <v>45</v>
      </c>
      <c r="E73" s="90" t="s">
        <v>854</v>
      </c>
      <c r="F73" s="99">
        <v>37.33</v>
      </c>
      <c r="G73" s="90" t="s">
        <v>46</v>
      </c>
      <c r="H73" s="179">
        <f t="shared" ref="H73:H135" si="0">F72-F73</f>
        <v>3.2199999999999989</v>
      </c>
      <c r="I73" s="181">
        <f>H73/F72</f>
        <v>7.9408138101109721E-2</v>
      </c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</row>
    <row r="74" spans="1:22" s="12" customFormat="1" ht="64.5" customHeight="1">
      <c r="A74" s="13" t="s">
        <v>1426</v>
      </c>
      <c r="B74" s="4" t="s">
        <v>1425</v>
      </c>
      <c r="C74" s="4" t="s">
        <v>1427</v>
      </c>
      <c r="D74" s="5" t="s">
        <v>1428</v>
      </c>
      <c r="E74" s="4" t="s">
        <v>1421</v>
      </c>
      <c r="F74" s="7">
        <v>31.06</v>
      </c>
      <c r="G74" s="16" t="s">
        <v>1422</v>
      </c>
      <c r="H74" s="179"/>
      <c r="I74" s="18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</row>
    <row r="75" spans="1:22" s="93" customFormat="1" ht="64.5" customHeight="1">
      <c r="A75" s="90" t="s">
        <v>111</v>
      </c>
      <c r="B75" s="90" t="s">
        <v>1425</v>
      </c>
      <c r="C75" s="98"/>
      <c r="D75" s="90" t="s">
        <v>112</v>
      </c>
      <c r="E75" s="90" t="s">
        <v>109</v>
      </c>
      <c r="F75" s="99">
        <v>22.32</v>
      </c>
      <c r="G75" s="90" t="s">
        <v>113</v>
      </c>
      <c r="H75" s="179">
        <f t="shared" si="0"/>
        <v>8.7399999999999984</v>
      </c>
      <c r="I75" s="181">
        <f>H75/F74</f>
        <v>0.28139085640695427</v>
      </c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</row>
    <row r="76" spans="1:22" s="12" customFormat="1" ht="64.5" customHeight="1">
      <c r="A76" s="13" t="s">
        <v>1429</v>
      </c>
      <c r="B76" s="4" t="s">
        <v>1430</v>
      </c>
      <c r="C76" s="4" t="s">
        <v>1431</v>
      </c>
      <c r="D76" s="5" t="s">
        <v>1432</v>
      </c>
      <c r="E76" s="4" t="s">
        <v>1421</v>
      </c>
      <c r="F76" s="7">
        <v>13.84</v>
      </c>
      <c r="G76" s="16" t="s">
        <v>1422</v>
      </c>
      <c r="H76" s="179"/>
      <c r="I76" s="18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</row>
    <row r="77" spans="1:22" s="93" customFormat="1" ht="64.5" customHeight="1">
      <c r="A77" s="90" t="s">
        <v>114</v>
      </c>
      <c r="B77" s="90" t="s">
        <v>1430</v>
      </c>
      <c r="C77" s="90" t="s">
        <v>1431</v>
      </c>
      <c r="D77" s="90" t="s">
        <v>115</v>
      </c>
      <c r="E77" s="90" t="s">
        <v>109</v>
      </c>
      <c r="F77" s="99">
        <v>12.71</v>
      </c>
      <c r="G77" s="90" t="s">
        <v>116</v>
      </c>
      <c r="H77" s="179">
        <f t="shared" si="0"/>
        <v>1.129999999999999</v>
      </c>
      <c r="I77" s="181">
        <f>H77/F76</f>
        <v>8.164739884393056E-2</v>
      </c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</row>
    <row r="78" spans="1:22" s="66" customFormat="1" ht="64.5" customHeight="1">
      <c r="A78" s="24" t="s">
        <v>933</v>
      </c>
      <c r="B78" s="25" t="s">
        <v>589</v>
      </c>
      <c r="C78" s="25" t="s">
        <v>934</v>
      </c>
      <c r="D78" s="27" t="s">
        <v>935</v>
      </c>
      <c r="E78" s="25" t="s">
        <v>588</v>
      </c>
      <c r="F78" s="28">
        <v>6.28</v>
      </c>
      <c r="G78" s="30" t="s">
        <v>919</v>
      </c>
      <c r="H78" s="179"/>
      <c r="I78" s="181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</row>
    <row r="79" spans="1:22" s="93" customFormat="1" ht="64.5" customHeight="1">
      <c r="A79" s="95" t="s">
        <v>512</v>
      </c>
      <c r="B79" s="95" t="s">
        <v>589</v>
      </c>
      <c r="C79" s="95" t="s">
        <v>934</v>
      </c>
      <c r="D79" s="95" t="s">
        <v>935</v>
      </c>
      <c r="E79" s="95" t="s">
        <v>588</v>
      </c>
      <c r="F79" s="150">
        <v>5.72</v>
      </c>
      <c r="G79" s="95" t="s">
        <v>513</v>
      </c>
      <c r="H79" s="179">
        <f t="shared" si="0"/>
        <v>0.5600000000000005</v>
      </c>
      <c r="I79" s="181">
        <f>H79/F78</f>
        <v>8.9171974522293071E-2</v>
      </c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</row>
    <row r="80" spans="1:22" s="12" customFormat="1" ht="64.5" customHeight="1">
      <c r="A80" s="13" t="s">
        <v>1282</v>
      </c>
      <c r="B80" s="19" t="s">
        <v>1283</v>
      </c>
      <c r="C80" s="19" t="s">
        <v>1284</v>
      </c>
      <c r="D80" s="47" t="s">
        <v>1285</v>
      </c>
      <c r="E80" s="19" t="s">
        <v>977</v>
      </c>
      <c r="F80" s="7">
        <v>380.23</v>
      </c>
      <c r="G80" s="9" t="s">
        <v>1286</v>
      </c>
      <c r="H80" s="179"/>
      <c r="I80" s="18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</row>
    <row r="81" spans="1:22" s="93" customFormat="1" ht="64.5" customHeight="1">
      <c r="A81" s="90" t="s">
        <v>403</v>
      </c>
      <c r="B81" s="90" t="s">
        <v>1283</v>
      </c>
      <c r="C81" s="90" t="s">
        <v>404</v>
      </c>
      <c r="D81" s="90" t="s">
        <v>1285</v>
      </c>
      <c r="E81" s="90" t="s">
        <v>977</v>
      </c>
      <c r="F81" s="151">
        <v>250.66</v>
      </c>
      <c r="G81" s="90" t="s">
        <v>405</v>
      </c>
      <c r="H81" s="179">
        <f t="shared" si="0"/>
        <v>129.57000000000002</v>
      </c>
      <c r="I81" s="181">
        <f>H81/F80</f>
        <v>0.34076743023959188</v>
      </c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</row>
    <row r="82" spans="1:22" s="12" customFormat="1" ht="64.5" customHeight="1">
      <c r="A82" s="24" t="s">
        <v>1069</v>
      </c>
      <c r="B82" s="29" t="s">
        <v>602</v>
      </c>
      <c r="C82" s="29" t="s">
        <v>1070</v>
      </c>
      <c r="D82" s="27" t="s">
        <v>1071</v>
      </c>
      <c r="E82" s="25" t="s">
        <v>1055</v>
      </c>
      <c r="F82" s="28">
        <v>25.62</v>
      </c>
      <c r="G82" s="30" t="s">
        <v>1056</v>
      </c>
      <c r="H82" s="179"/>
      <c r="I82" s="18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</row>
    <row r="83" spans="1:22" s="93" customFormat="1" ht="64.5" customHeight="1">
      <c r="A83" s="90" t="s">
        <v>510</v>
      </c>
      <c r="B83" s="90" t="s">
        <v>602</v>
      </c>
      <c r="C83" s="90" t="s">
        <v>1070</v>
      </c>
      <c r="D83" s="90" t="s">
        <v>511</v>
      </c>
      <c r="E83" s="90" t="s">
        <v>1055</v>
      </c>
      <c r="F83" s="91">
        <v>13.84</v>
      </c>
      <c r="G83" s="95" t="s">
        <v>509</v>
      </c>
      <c r="H83" s="179">
        <f t="shared" si="0"/>
        <v>11.780000000000001</v>
      </c>
      <c r="I83" s="181">
        <f>H83/F82</f>
        <v>0.45979703356752538</v>
      </c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</row>
    <row r="84" spans="1:22" s="12" customFormat="1" ht="64.5" customHeight="1">
      <c r="A84" s="24" t="s">
        <v>1066</v>
      </c>
      <c r="B84" s="29" t="s">
        <v>602</v>
      </c>
      <c r="C84" s="29" t="s">
        <v>1067</v>
      </c>
      <c r="D84" s="27" t="s">
        <v>1068</v>
      </c>
      <c r="E84" s="25" t="s">
        <v>1055</v>
      </c>
      <c r="F84" s="28">
        <v>16.399999999999999</v>
      </c>
      <c r="G84" s="30" t="s">
        <v>1056</v>
      </c>
      <c r="H84" s="179"/>
      <c r="I84" s="18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</row>
    <row r="85" spans="1:22" s="93" customFormat="1" ht="64.5" customHeight="1">
      <c r="A85" s="90" t="s">
        <v>507</v>
      </c>
      <c r="B85" s="90" t="s">
        <v>602</v>
      </c>
      <c r="C85" s="90" t="s">
        <v>1067</v>
      </c>
      <c r="D85" s="90" t="s">
        <v>508</v>
      </c>
      <c r="E85" s="90" t="s">
        <v>1055</v>
      </c>
      <c r="F85" s="91">
        <v>7.98</v>
      </c>
      <c r="G85" s="95" t="s">
        <v>509</v>
      </c>
      <c r="H85" s="179">
        <f t="shared" si="0"/>
        <v>8.4199999999999982</v>
      </c>
      <c r="I85" s="181">
        <f>H85/F84</f>
        <v>0.51341463414634136</v>
      </c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</row>
    <row r="86" spans="1:22" s="12" customFormat="1" ht="64.5" customHeight="1">
      <c r="A86" s="3" t="s">
        <v>1037</v>
      </c>
      <c r="B86" s="8" t="s">
        <v>1038</v>
      </c>
      <c r="C86" s="8" t="s">
        <v>1039</v>
      </c>
      <c r="D86" s="5" t="s">
        <v>1040</v>
      </c>
      <c r="E86" s="8" t="s">
        <v>1034</v>
      </c>
      <c r="F86" s="7">
        <v>282.95</v>
      </c>
      <c r="G86" s="9" t="s">
        <v>1035</v>
      </c>
      <c r="H86" s="179"/>
      <c r="I86" s="18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</row>
    <row r="87" spans="1:22" s="93" customFormat="1" ht="64.5" customHeight="1">
      <c r="A87" s="95" t="s">
        <v>1841</v>
      </c>
      <c r="B87" s="95" t="s">
        <v>1038</v>
      </c>
      <c r="C87" s="95" t="s">
        <v>1039</v>
      </c>
      <c r="D87" s="95" t="s">
        <v>1040</v>
      </c>
      <c r="E87" s="95" t="s">
        <v>1034</v>
      </c>
      <c r="F87" s="97">
        <v>141.1</v>
      </c>
      <c r="G87" s="90" t="s">
        <v>1842</v>
      </c>
      <c r="H87" s="179">
        <f t="shared" si="0"/>
        <v>141.85</v>
      </c>
      <c r="I87" s="181">
        <f>H87/F86</f>
        <v>0.5013253224951405</v>
      </c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</row>
    <row r="88" spans="1:22" s="12" customFormat="1" ht="64.5" customHeight="1">
      <c r="A88" s="3" t="s">
        <v>1041</v>
      </c>
      <c r="B88" s="8" t="s">
        <v>1038</v>
      </c>
      <c r="C88" s="8" t="s">
        <v>1042</v>
      </c>
      <c r="D88" s="5" t="s">
        <v>1043</v>
      </c>
      <c r="E88" s="8" t="s">
        <v>1034</v>
      </c>
      <c r="F88" s="7">
        <v>380.18</v>
      </c>
      <c r="G88" s="9" t="s">
        <v>1035</v>
      </c>
      <c r="H88" s="179"/>
      <c r="I88" s="18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</row>
    <row r="89" spans="1:22" s="93" customFormat="1" ht="64.5" customHeight="1">
      <c r="A89" s="95" t="s">
        <v>1769</v>
      </c>
      <c r="B89" s="95" t="s">
        <v>1038</v>
      </c>
      <c r="C89" s="95" t="s">
        <v>1042</v>
      </c>
      <c r="D89" s="95" t="s">
        <v>1043</v>
      </c>
      <c r="E89" s="95" t="s">
        <v>1034</v>
      </c>
      <c r="F89" s="97">
        <v>377.82</v>
      </c>
      <c r="G89" s="90" t="s">
        <v>1770</v>
      </c>
      <c r="H89" s="179">
        <f t="shared" si="0"/>
        <v>2.3600000000000136</v>
      </c>
      <c r="I89" s="181">
        <f>H89/F88</f>
        <v>6.2075858803724909E-3</v>
      </c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</row>
    <row r="90" spans="1:22" s="12" customFormat="1" ht="64.5" customHeight="1">
      <c r="A90" s="3" t="s">
        <v>1044</v>
      </c>
      <c r="B90" s="8" t="s">
        <v>1038</v>
      </c>
      <c r="C90" s="8" t="s">
        <v>1045</v>
      </c>
      <c r="D90" s="5" t="s">
        <v>1046</v>
      </c>
      <c r="E90" s="8" t="s">
        <v>1034</v>
      </c>
      <c r="F90" s="7">
        <v>282.95</v>
      </c>
      <c r="G90" s="9" t="s">
        <v>1035</v>
      </c>
      <c r="H90" s="179"/>
      <c r="I90" s="18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</row>
    <row r="91" spans="1:22" s="93" customFormat="1" ht="64.5" customHeight="1">
      <c r="A91" s="95" t="s">
        <v>1843</v>
      </c>
      <c r="B91" s="95" t="s">
        <v>1038</v>
      </c>
      <c r="C91" s="95" t="s">
        <v>1045</v>
      </c>
      <c r="D91" s="95" t="s">
        <v>1046</v>
      </c>
      <c r="E91" s="95" t="s">
        <v>1034</v>
      </c>
      <c r="F91" s="97">
        <v>141.1</v>
      </c>
      <c r="G91" s="90" t="s">
        <v>1842</v>
      </c>
      <c r="H91" s="179">
        <f t="shared" si="0"/>
        <v>141.85</v>
      </c>
      <c r="I91" s="181">
        <f>H91/F90</f>
        <v>0.5013253224951405</v>
      </c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</row>
    <row r="92" spans="1:22" s="12" customFormat="1" ht="64.5" customHeight="1">
      <c r="A92" s="13" t="s">
        <v>1436</v>
      </c>
      <c r="B92" s="4" t="s">
        <v>792</v>
      </c>
      <c r="C92" s="4" t="s">
        <v>1434</v>
      </c>
      <c r="D92" s="5" t="s">
        <v>1437</v>
      </c>
      <c r="E92" s="4" t="s">
        <v>1421</v>
      </c>
      <c r="F92" s="7">
        <v>19.670000000000002</v>
      </c>
      <c r="G92" s="16" t="s">
        <v>1422</v>
      </c>
      <c r="H92" s="179"/>
      <c r="I92" s="18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</row>
    <row r="93" spans="1:22" s="93" customFormat="1" ht="64.5" customHeight="1">
      <c r="A93" s="90" t="s">
        <v>119</v>
      </c>
      <c r="B93" s="90" t="s">
        <v>792</v>
      </c>
      <c r="C93" s="90" t="s">
        <v>1434</v>
      </c>
      <c r="D93" s="90" t="s">
        <v>120</v>
      </c>
      <c r="E93" s="90" t="s">
        <v>109</v>
      </c>
      <c r="F93" s="99">
        <v>19.52</v>
      </c>
      <c r="G93" s="90" t="s">
        <v>118</v>
      </c>
      <c r="H93" s="179">
        <f t="shared" si="0"/>
        <v>0.15000000000000213</v>
      </c>
      <c r="I93" s="181">
        <f>H93/F92</f>
        <v>7.6258261311643169E-3</v>
      </c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</row>
    <row r="94" spans="1:22" s="12" customFormat="1" ht="64.5" customHeight="1">
      <c r="A94" s="13" t="s">
        <v>1433</v>
      </c>
      <c r="B94" s="4" t="s">
        <v>792</v>
      </c>
      <c r="C94" s="4" t="s">
        <v>1434</v>
      </c>
      <c r="D94" s="5" t="s">
        <v>1435</v>
      </c>
      <c r="E94" s="4" t="s">
        <v>1421</v>
      </c>
      <c r="F94" s="7">
        <v>5.81</v>
      </c>
      <c r="G94" s="16" t="s">
        <v>1422</v>
      </c>
      <c r="H94" s="179"/>
      <c r="I94" s="18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</row>
    <row r="95" spans="1:22" s="93" customFormat="1" ht="64.5" customHeight="1">
      <c r="A95" s="90" t="s">
        <v>117</v>
      </c>
      <c r="B95" s="90" t="s">
        <v>792</v>
      </c>
      <c r="C95" s="90" t="s">
        <v>1434</v>
      </c>
      <c r="D95" s="90" t="s">
        <v>1435</v>
      </c>
      <c r="E95" s="90" t="s">
        <v>109</v>
      </c>
      <c r="F95" s="99">
        <v>5.05</v>
      </c>
      <c r="G95" s="90" t="s">
        <v>118</v>
      </c>
      <c r="H95" s="179">
        <f t="shared" si="0"/>
        <v>0.75999999999999979</v>
      </c>
      <c r="I95" s="181">
        <f>H95/F94</f>
        <v>0.1308089500860585</v>
      </c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</row>
    <row r="96" spans="1:22" s="12" customFormat="1" ht="64.5" customHeight="1">
      <c r="A96" s="13" t="s">
        <v>1438</v>
      </c>
      <c r="B96" s="4" t="s">
        <v>792</v>
      </c>
      <c r="C96" s="4" t="s">
        <v>1439</v>
      </c>
      <c r="D96" s="5" t="s">
        <v>1440</v>
      </c>
      <c r="E96" s="4" t="s">
        <v>1421</v>
      </c>
      <c r="F96" s="7">
        <v>116.76</v>
      </c>
      <c r="G96" s="16" t="s">
        <v>1422</v>
      </c>
      <c r="H96" s="179"/>
      <c r="I96" s="18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</row>
    <row r="97" spans="1:22" s="93" customFormat="1" ht="64.5" customHeight="1">
      <c r="A97" s="90" t="s">
        <v>121</v>
      </c>
      <c r="B97" s="90" t="s">
        <v>792</v>
      </c>
      <c r="C97" s="90" t="s">
        <v>1439</v>
      </c>
      <c r="D97" s="90" t="s">
        <v>122</v>
      </c>
      <c r="E97" s="90" t="s">
        <v>109</v>
      </c>
      <c r="F97" s="138">
        <v>98.8</v>
      </c>
      <c r="G97" s="90" t="s">
        <v>118</v>
      </c>
      <c r="H97" s="179">
        <f t="shared" si="0"/>
        <v>17.960000000000008</v>
      </c>
      <c r="I97" s="181">
        <f>H97/F96</f>
        <v>0.15381980130181575</v>
      </c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</row>
    <row r="98" spans="1:22" s="12" customFormat="1" ht="64.5" customHeight="1">
      <c r="A98" s="48" t="s">
        <v>1611</v>
      </c>
      <c r="B98" s="27" t="s">
        <v>1137</v>
      </c>
      <c r="C98" s="27" t="s">
        <v>1612</v>
      </c>
      <c r="D98" s="27" t="s">
        <v>1613</v>
      </c>
      <c r="E98" s="29" t="s">
        <v>1614</v>
      </c>
      <c r="F98" s="28">
        <v>203.54</v>
      </c>
      <c r="G98" s="49" t="s">
        <v>1615</v>
      </c>
      <c r="H98" s="179"/>
      <c r="I98" s="18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</row>
    <row r="99" spans="1:22" s="93" customFormat="1" ht="64.5" customHeight="1">
      <c r="A99" s="90" t="s">
        <v>528</v>
      </c>
      <c r="B99" s="101" t="s">
        <v>1137</v>
      </c>
      <c r="C99" s="101" t="s">
        <v>529</v>
      </c>
      <c r="D99" s="101" t="s">
        <v>530</v>
      </c>
      <c r="E99" s="101" t="s">
        <v>472</v>
      </c>
      <c r="F99" s="102">
        <v>148.04</v>
      </c>
      <c r="G99" s="95" t="s">
        <v>531</v>
      </c>
      <c r="H99" s="179">
        <f t="shared" si="0"/>
        <v>55.5</v>
      </c>
      <c r="I99" s="181">
        <f>H99/F98</f>
        <v>0.272673675935934</v>
      </c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</row>
    <row r="100" spans="1:22" s="12" customFormat="1" ht="64.5" customHeight="1">
      <c r="A100" s="13" t="s">
        <v>1467</v>
      </c>
      <c r="B100" s="8" t="s">
        <v>1142</v>
      </c>
      <c r="C100" s="5" t="s">
        <v>1468</v>
      </c>
      <c r="D100" s="5" t="s">
        <v>1469</v>
      </c>
      <c r="E100" s="8" t="s">
        <v>1396</v>
      </c>
      <c r="F100" s="7">
        <v>70.73</v>
      </c>
      <c r="G100" s="16" t="s">
        <v>1466</v>
      </c>
      <c r="H100" s="179"/>
      <c r="I100" s="18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</row>
    <row r="101" spans="1:22" s="93" customFormat="1" ht="64.5" customHeight="1">
      <c r="A101" s="115" t="s">
        <v>1872</v>
      </c>
      <c r="B101" s="116" t="s">
        <v>1142</v>
      </c>
      <c r="C101" s="116" t="s">
        <v>1873</v>
      </c>
      <c r="D101" s="116" t="s">
        <v>1874</v>
      </c>
      <c r="E101" s="116" t="s">
        <v>1377</v>
      </c>
      <c r="F101" s="152">
        <v>12.12</v>
      </c>
      <c r="G101" s="90" t="s">
        <v>1875</v>
      </c>
      <c r="H101" s="179">
        <f t="shared" si="0"/>
        <v>58.610000000000007</v>
      </c>
      <c r="I101" s="181">
        <f>H101/F100</f>
        <v>0.82864413968613038</v>
      </c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</row>
    <row r="102" spans="1:22" s="12" customFormat="1" ht="64.5" customHeight="1">
      <c r="A102" s="9" t="s">
        <v>678</v>
      </c>
      <c r="B102" s="8" t="s">
        <v>679</v>
      </c>
      <c r="C102" s="8" t="s">
        <v>680</v>
      </c>
      <c r="D102" s="5" t="s">
        <v>681</v>
      </c>
      <c r="E102" s="8" t="s">
        <v>676</v>
      </c>
      <c r="F102" s="7">
        <v>104.14</v>
      </c>
      <c r="G102" s="13" t="s">
        <v>677</v>
      </c>
      <c r="H102" s="179"/>
      <c r="I102" s="18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</row>
    <row r="103" spans="1:22" s="93" customFormat="1" ht="64.5" customHeight="1">
      <c r="A103" s="90" t="s">
        <v>196</v>
      </c>
      <c r="B103" s="90" t="s">
        <v>679</v>
      </c>
      <c r="C103" s="90" t="s">
        <v>197</v>
      </c>
      <c r="D103" s="90" t="s">
        <v>681</v>
      </c>
      <c r="E103" s="90" t="s">
        <v>676</v>
      </c>
      <c r="F103" s="99">
        <v>93.64</v>
      </c>
      <c r="G103" s="90" t="s">
        <v>198</v>
      </c>
      <c r="H103" s="179">
        <f t="shared" si="0"/>
        <v>10.5</v>
      </c>
      <c r="I103" s="181">
        <f>H103/F102</f>
        <v>0.10082581140772037</v>
      </c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</row>
    <row r="104" spans="1:22" s="66" customFormat="1" ht="64.5" customHeight="1">
      <c r="A104" s="24" t="s">
        <v>1108</v>
      </c>
      <c r="B104" s="29" t="s">
        <v>1109</v>
      </c>
      <c r="C104" s="29" t="s">
        <v>1110</v>
      </c>
      <c r="D104" s="27" t="s">
        <v>1111</v>
      </c>
      <c r="E104" s="29" t="s">
        <v>1112</v>
      </c>
      <c r="F104" s="28">
        <v>1307.22</v>
      </c>
      <c r="G104" s="30" t="s">
        <v>1113</v>
      </c>
      <c r="H104" s="179"/>
      <c r="I104" s="181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</row>
    <row r="105" spans="1:22" s="93" customFormat="1" ht="64.5" customHeight="1">
      <c r="A105" s="90" t="s">
        <v>431</v>
      </c>
      <c r="B105" s="90" t="s">
        <v>1109</v>
      </c>
      <c r="C105" s="90" t="s">
        <v>432</v>
      </c>
      <c r="D105" s="90" t="s">
        <v>1111</v>
      </c>
      <c r="E105" s="90" t="s">
        <v>1112</v>
      </c>
      <c r="F105" s="94">
        <v>1166.69</v>
      </c>
      <c r="G105" s="95" t="s">
        <v>433</v>
      </c>
      <c r="H105" s="179">
        <f t="shared" si="0"/>
        <v>140.52999999999997</v>
      </c>
      <c r="I105" s="181">
        <f>H105/F104</f>
        <v>0.10750294518137725</v>
      </c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</row>
    <row r="106" spans="1:22" s="12" customFormat="1" ht="64.5" customHeight="1">
      <c r="A106" s="13" t="s">
        <v>1699</v>
      </c>
      <c r="B106" s="5" t="s">
        <v>1697</v>
      </c>
      <c r="C106" s="5" t="s">
        <v>1700</v>
      </c>
      <c r="D106" s="5" t="s">
        <v>1701</v>
      </c>
      <c r="E106" s="5" t="s">
        <v>1522</v>
      </c>
      <c r="F106" s="51">
        <v>13.78</v>
      </c>
      <c r="G106" s="16" t="s">
        <v>1698</v>
      </c>
      <c r="H106" s="179"/>
      <c r="I106" s="18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</row>
    <row r="107" spans="1:22" s="93" customFormat="1" ht="64.5" customHeight="1">
      <c r="A107" s="90" t="s">
        <v>269</v>
      </c>
      <c r="B107" s="90" t="s">
        <v>1703</v>
      </c>
      <c r="C107" s="90" t="s">
        <v>270</v>
      </c>
      <c r="D107" s="90" t="s">
        <v>271</v>
      </c>
      <c r="E107" s="90" t="s">
        <v>1522</v>
      </c>
      <c r="F107" s="99">
        <v>12.32</v>
      </c>
      <c r="G107" s="90" t="s">
        <v>272</v>
      </c>
      <c r="H107" s="179">
        <f t="shared" si="0"/>
        <v>1.4599999999999991</v>
      </c>
      <c r="I107" s="181">
        <f>H107/F106</f>
        <v>0.10595065312046438</v>
      </c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</row>
    <row r="108" spans="1:22" s="12" customFormat="1" ht="64.5" customHeight="1">
      <c r="A108" s="13" t="s">
        <v>1702</v>
      </c>
      <c r="B108" s="5" t="s">
        <v>1703</v>
      </c>
      <c r="C108" s="5" t="s">
        <v>1704</v>
      </c>
      <c r="D108" s="5" t="s">
        <v>1705</v>
      </c>
      <c r="E108" s="5" t="s">
        <v>1522</v>
      </c>
      <c r="F108" s="51">
        <v>27.76</v>
      </c>
      <c r="G108" s="16" t="s">
        <v>1706</v>
      </c>
      <c r="H108" s="179"/>
      <c r="I108" s="18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</row>
    <row r="109" spans="1:22" s="93" customFormat="1" ht="64.5" customHeight="1">
      <c r="A109" s="90" t="s">
        <v>273</v>
      </c>
      <c r="B109" s="90" t="s">
        <v>1703</v>
      </c>
      <c r="C109" s="90" t="s">
        <v>274</v>
      </c>
      <c r="D109" s="90" t="s">
        <v>275</v>
      </c>
      <c r="E109" s="90" t="s">
        <v>1522</v>
      </c>
      <c r="F109" s="99">
        <v>25.49</v>
      </c>
      <c r="G109" s="90" t="s">
        <v>276</v>
      </c>
      <c r="H109" s="179">
        <f t="shared" si="0"/>
        <v>2.2700000000000031</v>
      </c>
      <c r="I109" s="181">
        <f>H109/F108</f>
        <v>8.1772334293948229E-2</v>
      </c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</row>
    <row r="110" spans="1:22" s="12" customFormat="1" ht="64.5" customHeight="1">
      <c r="A110" s="9" t="s">
        <v>897</v>
      </c>
      <c r="B110" s="8" t="s">
        <v>647</v>
      </c>
      <c r="C110" s="8" t="s">
        <v>898</v>
      </c>
      <c r="D110" s="5" t="s">
        <v>899</v>
      </c>
      <c r="E110" s="8" t="s">
        <v>659</v>
      </c>
      <c r="F110" s="7">
        <v>8.4499999999999993</v>
      </c>
      <c r="G110" s="9" t="s">
        <v>895</v>
      </c>
      <c r="H110" s="179"/>
      <c r="I110" s="18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</row>
    <row r="111" spans="1:22" s="93" customFormat="1" ht="64.5" customHeight="1">
      <c r="A111" s="100" t="s">
        <v>1887</v>
      </c>
      <c r="B111" s="117" t="s">
        <v>647</v>
      </c>
      <c r="C111" s="117" t="s">
        <v>1888</v>
      </c>
      <c r="D111" s="117" t="s">
        <v>1889</v>
      </c>
      <c r="E111" s="117" t="s">
        <v>659</v>
      </c>
      <c r="F111" s="99">
        <v>5.95</v>
      </c>
      <c r="G111" s="90" t="s">
        <v>1890</v>
      </c>
      <c r="H111" s="179">
        <f t="shared" si="0"/>
        <v>2.4999999999999991</v>
      </c>
      <c r="I111" s="181">
        <f>H111/F110</f>
        <v>0.29585798816568037</v>
      </c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</row>
    <row r="112" spans="1:22" s="66" customFormat="1" ht="64.5" customHeight="1">
      <c r="A112" s="24" t="s">
        <v>1222</v>
      </c>
      <c r="B112" s="29" t="s">
        <v>1223</v>
      </c>
      <c r="C112" s="29" t="s">
        <v>1224</v>
      </c>
      <c r="D112" s="27" t="s">
        <v>1225</v>
      </c>
      <c r="E112" s="29" t="s">
        <v>1221</v>
      </c>
      <c r="F112" s="28">
        <v>35.93</v>
      </c>
      <c r="G112" s="30" t="s">
        <v>1220</v>
      </c>
      <c r="H112" s="179"/>
      <c r="I112" s="181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</row>
    <row r="113" spans="1:22" s="93" customFormat="1" ht="64.5" customHeight="1">
      <c r="A113" s="118" t="s">
        <v>1844</v>
      </c>
      <c r="B113" s="98" t="s">
        <v>1223</v>
      </c>
      <c r="C113" s="119" t="s">
        <v>1845</v>
      </c>
      <c r="D113" s="98" t="s">
        <v>1225</v>
      </c>
      <c r="E113" s="98" t="s">
        <v>640</v>
      </c>
      <c r="F113" s="97">
        <v>29.98</v>
      </c>
      <c r="G113" s="90" t="s">
        <v>1846</v>
      </c>
      <c r="H113" s="179">
        <f t="shared" si="0"/>
        <v>5.9499999999999993</v>
      </c>
      <c r="I113" s="181">
        <f>H113/F112</f>
        <v>0.16559977734483716</v>
      </c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</row>
    <row r="114" spans="1:22" s="12" customFormat="1" ht="64.5" customHeight="1">
      <c r="A114" s="9" t="s">
        <v>695</v>
      </c>
      <c r="B114" s="4" t="s">
        <v>696</v>
      </c>
      <c r="C114" s="4" t="s">
        <v>697</v>
      </c>
      <c r="D114" s="5" t="s">
        <v>698</v>
      </c>
      <c r="E114" s="4" t="s">
        <v>692</v>
      </c>
      <c r="F114" s="7">
        <v>54.68</v>
      </c>
      <c r="G114" s="13" t="s">
        <v>693</v>
      </c>
      <c r="H114" s="179"/>
      <c r="I114" s="18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</row>
    <row r="115" spans="1:22" s="93" customFormat="1" ht="64.5" customHeight="1">
      <c r="A115" s="100" t="s">
        <v>29</v>
      </c>
      <c r="B115" s="90" t="s">
        <v>1610</v>
      </c>
      <c r="C115" s="90" t="s">
        <v>697</v>
      </c>
      <c r="D115" s="90" t="s">
        <v>698</v>
      </c>
      <c r="E115" s="90" t="s">
        <v>692</v>
      </c>
      <c r="F115" s="99">
        <v>47.53</v>
      </c>
      <c r="G115" s="90" t="s">
        <v>30</v>
      </c>
      <c r="H115" s="179">
        <f t="shared" si="0"/>
        <v>7.1499999999999986</v>
      </c>
      <c r="I115" s="181">
        <f>H115/F114</f>
        <v>0.130760790051207</v>
      </c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</row>
    <row r="116" spans="1:22" s="12" customFormat="1" ht="64.5" customHeight="1">
      <c r="A116" s="3" t="s">
        <v>1105</v>
      </c>
      <c r="B116" s="4" t="s">
        <v>696</v>
      </c>
      <c r="C116" s="4" t="s">
        <v>1106</v>
      </c>
      <c r="D116" s="5" t="s">
        <v>1107</v>
      </c>
      <c r="E116" s="4" t="s">
        <v>692</v>
      </c>
      <c r="F116" s="51">
        <v>82.68</v>
      </c>
      <c r="G116" s="9" t="s">
        <v>1104</v>
      </c>
      <c r="H116" s="179"/>
      <c r="I116" s="18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</row>
    <row r="117" spans="1:22" s="93" customFormat="1" ht="64.5" customHeight="1">
      <c r="A117" s="90" t="s">
        <v>29</v>
      </c>
      <c r="B117" s="90" t="s">
        <v>1610</v>
      </c>
      <c r="C117" s="90" t="s">
        <v>1106</v>
      </c>
      <c r="D117" s="90" t="s">
        <v>1107</v>
      </c>
      <c r="E117" s="90" t="s">
        <v>692</v>
      </c>
      <c r="F117" s="99">
        <v>72.56</v>
      </c>
      <c r="G117" s="90" t="s">
        <v>199</v>
      </c>
      <c r="H117" s="179">
        <f t="shared" si="0"/>
        <v>10.120000000000005</v>
      </c>
      <c r="I117" s="181">
        <f>H117/F116</f>
        <v>0.12239961296565074</v>
      </c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</row>
    <row r="118" spans="1:22" s="12" customFormat="1" ht="64.5" customHeight="1">
      <c r="A118" s="52" t="s">
        <v>1114</v>
      </c>
      <c r="B118" s="53" t="s">
        <v>1115</v>
      </c>
      <c r="C118" s="53" t="s">
        <v>1116</v>
      </c>
      <c r="D118" s="46" t="s">
        <v>1117</v>
      </c>
      <c r="E118" s="53" t="s">
        <v>1112</v>
      </c>
      <c r="F118" s="23">
        <v>89.14</v>
      </c>
      <c r="G118" s="20" t="s">
        <v>1113</v>
      </c>
      <c r="H118" s="179"/>
      <c r="I118" s="18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</row>
    <row r="119" spans="1:22" s="93" customFormat="1" ht="64.5" customHeight="1">
      <c r="A119" s="95" t="s">
        <v>1766</v>
      </c>
      <c r="B119" s="95" t="s">
        <v>1115</v>
      </c>
      <c r="C119" s="95" t="s">
        <v>1767</v>
      </c>
      <c r="D119" s="95" t="s">
        <v>1117</v>
      </c>
      <c r="E119" s="95" t="s">
        <v>1112</v>
      </c>
      <c r="F119" s="97">
        <v>56.6</v>
      </c>
      <c r="G119" s="90" t="s">
        <v>1768</v>
      </c>
      <c r="H119" s="179">
        <f t="shared" si="0"/>
        <v>32.54</v>
      </c>
      <c r="I119" s="181">
        <f>H119/F118</f>
        <v>0.36504375140228851</v>
      </c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</row>
    <row r="120" spans="1:22" s="12" customFormat="1" ht="64.5" customHeight="1">
      <c r="A120" s="9" t="s">
        <v>900</v>
      </c>
      <c r="B120" s="8" t="s">
        <v>661</v>
      </c>
      <c r="C120" s="8" t="s">
        <v>901</v>
      </c>
      <c r="D120" s="5" t="s">
        <v>902</v>
      </c>
      <c r="E120" s="8" t="s">
        <v>659</v>
      </c>
      <c r="F120" s="7">
        <v>19.82</v>
      </c>
      <c r="G120" s="9" t="s">
        <v>895</v>
      </c>
      <c r="H120" s="179"/>
      <c r="I120" s="18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</row>
    <row r="121" spans="1:22" s="93" customFormat="1" ht="64.5" customHeight="1">
      <c r="A121" s="95" t="s">
        <v>900</v>
      </c>
      <c r="B121" s="117" t="s">
        <v>583</v>
      </c>
      <c r="C121" s="117" t="s">
        <v>1876</v>
      </c>
      <c r="D121" s="117" t="s">
        <v>902</v>
      </c>
      <c r="E121" s="117" t="s">
        <v>659</v>
      </c>
      <c r="F121" s="99">
        <v>16.440000000000001</v>
      </c>
      <c r="G121" s="90" t="s">
        <v>1877</v>
      </c>
      <c r="H121" s="179">
        <f t="shared" si="0"/>
        <v>3.379999999999999</v>
      </c>
      <c r="I121" s="181">
        <f>H121/F120</f>
        <v>0.17053481331987885</v>
      </c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</row>
    <row r="122" spans="1:22" s="12" customFormat="1" ht="64.5" customHeight="1">
      <c r="A122" s="9" t="s">
        <v>903</v>
      </c>
      <c r="B122" s="8" t="s">
        <v>661</v>
      </c>
      <c r="C122" s="8" t="s">
        <v>904</v>
      </c>
      <c r="D122" s="5" t="s">
        <v>905</v>
      </c>
      <c r="E122" s="8" t="s">
        <v>659</v>
      </c>
      <c r="F122" s="7">
        <v>11.71</v>
      </c>
      <c r="G122" s="9" t="s">
        <v>895</v>
      </c>
      <c r="H122" s="179"/>
      <c r="I122" s="18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</row>
    <row r="123" spans="1:22" s="93" customFormat="1" ht="64.5" customHeight="1">
      <c r="A123" s="95" t="s">
        <v>903</v>
      </c>
      <c r="B123" s="117" t="s">
        <v>583</v>
      </c>
      <c r="C123" s="117" t="s">
        <v>1878</v>
      </c>
      <c r="D123" s="117" t="s">
        <v>1879</v>
      </c>
      <c r="E123" s="117" t="s">
        <v>659</v>
      </c>
      <c r="F123" s="99">
        <v>7.52</v>
      </c>
      <c r="G123" s="90" t="s">
        <v>1877</v>
      </c>
      <c r="H123" s="179">
        <f t="shared" si="0"/>
        <v>4.1900000000000013</v>
      </c>
      <c r="I123" s="181">
        <f>H123/F122</f>
        <v>0.35781383432963287</v>
      </c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</row>
    <row r="124" spans="1:22" s="12" customFormat="1" ht="64.5" customHeight="1">
      <c r="A124" s="9" t="s">
        <v>770</v>
      </c>
      <c r="B124" s="8" t="s">
        <v>586</v>
      </c>
      <c r="C124" s="8" t="s">
        <v>771</v>
      </c>
      <c r="D124" s="5" t="s">
        <v>772</v>
      </c>
      <c r="E124" s="8" t="s">
        <v>655</v>
      </c>
      <c r="F124" s="7">
        <v>13.15</v>
      </c>
      <c r="G124" s="13" t="s">
        <v>760</v>
      </c>
      <c r="H124" s="179"/>
      <c r="I124" s="18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</row>
    <row r="125" spans="1:22" s="93" customFormat="1" ht="64.5" customHeight="1">
      <c r="A125" s="100" t="s">
        <v>1891</v>
      </c>
      <c r="B125" s="90" t="s">
        <v>586</v>
      </c>
      <c r="C125" s="90" t="s">
        <v>1892</v>
      </c>
      <c r="D125" s="90" t="s">
        <v>772</v>
      </c>
      <c r="E125" s="90" t="s">
        <v>655</v>
      </c>
      <c r="F125" s="132">
        <v>12.12</v>
      </c>
      <c r="G125" s="90" t="s">
        <v>1893</v>
      </c>
      <c r="H125" s="179">
        <f t="shared" si="0"/>
        <v>1.0300000000000011</v>
      </c>
      <c r="I125" s="181">
        <f>H125/F124</f>
        <v>7.8326996197718712E-2</v>
      </c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</row>
    <row r="126" spans="1:22" s="12" customFormat="1" ht="64.5" customHeight="1">
      <c r="A126" s="3" t="s">
        <v>1127</v>
      </c>
      <c r="B126" s="4" t="s">
        <v>988</v>
      </c>
      <c r="C126" s="4" t="s">
        <v>1128</v>
      </c>
      <c r="D126" s="5" t="s">
        <v>1129</v>
      </c>
      <c r="E126" s="4" t="s">
        <v>801</v>
      </c>
      <c r="F126" s="7">
        <v>56.11</v>
      </c>
      <c r="G126" s="9" t="s">
        <v>1126</v>
      </c>
      <c r="H126" s="179"/>
      <c r="I126" s="18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</row>
    <row r="127" spans="1:22" s="93" customFormat="1" ht="64.5" customHeight="1">
      <c r="A127" s="90" t="s">
        <v>218</v>
      </c>
      <c r="B127" s="90" t="s">
        <v>988</v>
      </c>
      <c r="C127" s="90" t="s">
        <v>219</v>
      </c>
      <c r="D127" s="90" t="s">
        <v>1129</v>
      </c>
      <c r="E127" s="90" t="s">
        <v>801</v>
      </c>
      <c r="F127" s="99">
        <v>32.15</v>
      </c>
      <c r="G127" s="90" t="s">
        <v>220</v>
      </c>
      <c r="H127" s="179">
        <f t="shared" si="0"/>
        <v>23.96</v>
      </c>
      <c r="I127" s="181">
        <f>H127/F126</f>
        <v>0.42701835679914457</v>
      </c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</row>
    <row r="128" spans="1:22" s="12" customFormat="1" ht="64.5" customHeight="1">
      <c r="A128" s="9" t="s">
        <v>778</v>
      </c>
      <c r="B128" s="8" t="s">
        <v>580</v>
      </c>
      <c r="C128" s="5" t="s">
        <v>779</v>
      </c>
      <c r="D128" s="5" t="s">
        <v>780</v>
      </c>
      <c r="E128" s="8" t="s">
        <v>776</v>
      </c>
      <c r="F128" s="7">
        <v>7.2</v>
      </c>
      <c r="G128" s="13" t="s">
        <v>777</v>
      </c>
      <c r="H128" s="179"/>
      <c r="I128" s="18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</row>
    <row r="129" spans="1:22" s="93" customFormat="1" ht="64.5" customHeight="1">
      <c r="A129" s="90" t="s">
        <v>103</v>
      </c>
      <c r="B129" s="90" t="s">
        <v>580</v>
      </c>
      <c r="C129" s="90" t="s">
        <v>104</v>
      </c>
      <c r="D129" s="90" t="s">
        <v>105</v>
      </c>
      <c r="E129" s="90" t="s">
        <v>776</v>
      </c>
      <c r="F129" s="99">
        <v>6.98</v>
      </c>
      <c r="G129" s="90" t="s">
        <v>106</v>
      </c>
      <c r="H129" s="179">
        <f t="shared" si="0"/>
        <v>0.21999999999999975</v>
      </c>
      <c r="I129" s="181">
        <f>H129/F128</f>
        <v>3.055555555555552E-2</v>
      </c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</row>
    <row r="130" spans="1:22" s="55" customFormat="1" ht="64.5" customHeight="1">
      <c r="A130" s="9" t="s">
        <v>796</v>
      </c>
      <c r="B130" s="4" t="s">
        <v>657</v>
      </c>
      <c r="C130" s="54" t="s">
        <v>797</v>
      </c>
      <c r="D130" s="5" t="s">
        <v>798</v>
      </c>
      <c r="E130" s="4" t="s">
        <v>599</v>
      </c>
      <c r="F130" s="7">
        <v>208.32</v>
      </c>
      <c r="G130" s="9" t="s">
        <v>791</v>
      </c>
      <c r="H130" s="179"/>
      <c r="I130" s="181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</row>
    <row r="131" spans="1:22" s="93" customFormat="1" ht="64.5" customHeight="1">
      <c r="A131" s="100" t="s">
        <v>1897</v>
      </c>
      <c r="B131" s="90" t="s">
        <v>657</v>
      </c>
      <c r="C131" s="90" t="s">
        <v>1898</v>
      </c>
      <c r="D131" s="90" t="s">
        <v>798</v>
      </c>
      <c r="E131" s="90" t="s">
        <v>599</v>
      </c>
      <c r="F131" s="152">
        <v>66.709999999999994</v>
      </c>
      <c r="G131" s="90" t="s">
        <v>1896</v>
      </c>
      <c r="H131" s="179">
        <f t="shared" si="0"/>
        <v>141.61000000000001</v>
      </c>
      <c r="I131" s="181">
        <f>H131/F130</f>
        <v>0.67977150537634412</v>
      </c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</row>
    <row r="132" spans="1:22" s="56" customFormat="1" ht="64.5" customHeight="1">
      <c r="A132" s="9" t="s">
        <v>793</v>
      </c>
      <c r="B132" s="4" t="s">
        <v>657</v>
      </c>
      <c r="C132" s="54" t="s">
        <v>794</v>
      </c>
      <c r="D132" s="5" t="s">
        <v>795</v>
      </c>
      <c r="E132" s="4" t="s">
        <v>599</v>
      </c>
      <c r="F132" s="7">
        <v>104.16</v>
      </c>
      <c r="G132" s="9" t="s">
        <v>791</v>
      </c>
      <c r="H132" s="179"/>
      <c r="I132" s="181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</row>
    <row r="133" spans="1:22" s="120" customFormat="1" ht="64.5" customHeight="1">
      <c r="A133" s="100" t="s">
        <v>1894</v>
      </c>
      <c r="B133" s="90" t="s">
        <v>657</v>
      </c>
      <c r="C133" s="90" t="s">
        <v>1895</v>
      </c>
      <c r="D133" s="90" t="s">
        <v>795</v>
      </c>
      <c r="E133" s="90" t="s">
        <v>599</v>
      </c>
      <c r="F133" s="152">
        <v>57.97</v>
      </c>
      <c r="G133" s="90" t="s">
        <v>1896</v>
      </c>
      <c r="H133" s="179">
        <f t="shared" si="0"/>
        <v>46.19</v>
      </c>
      <c r="I133" s="181">
        <f>H133/F132</f>
        <v>0.44345238095238093</v>
      </c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</row>
    <row r="134" spans="1:22" s="56" customFormat="1" ht="64.5" customHeight="1">
      <c r="A134" s="9" t="s">
        <v>865</v>
      </c>
      <c r="B134" s="57" t="s">
        <v>866</v>
      </c>
      <c r="C134" s="57" t="s">
        <v>867</v>
      </c>
      <c r="D134" s="58" t="s">
        <v>868</v>
      </c>
      <c r="E134" s="57" t="s">
        <v>869</v>
      </c>
      <c r="F134" s="7">
        <v>1828.33</v>
      </c>
      <c r="G134" s="9" t="s">
        <v>864</v>
      </c>
      <c r="H134" s="179"/>
      <c r="I134" s="181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</row>
    <row r="135" spans="1:22" s="93" customFormat="1" ht="64.5" customHeight="1">
      <c r="A135" s="90" t="s">
        <v>321</v>
      </c>
      <c r="B135" s="90" t="s">
        <v>866</v>
      </c>
      <c r="C135" s="90" t="s">
        <v>322</v>
      </c>
      <c r="D135" s="90" t="s">
        <v>868</v>
      </c>
      <c r="E135" s="90" t="s">
        <v>869</v>
      </c>
      <c r="F135" s="91">
        <v>1749.24</v>
      </c>
      <c r="G135" s="90" t="s">
        <v>323</v>
      </c>
      <c r="H135" s="179">
        <f t="shared" si="0"/>
        <v>79.089999999999918</v>
      </c>
      <c r="I135" s="181">
        <f>H135/F134</f>
        <v>4.3258055165095975E-2</v>
      </c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</row>
    <row r="136" spans="1:22" s="10" customFormat="1" ht="64.5" customHeight="1">
      <c r="A136" s="13" t="s">
        <v>1707</v>
      </c>
      <c r="B136" s="8" t="s">
        <v>658</v>
      </c>
      <c r="C136" s="5" t="s">
        <v>1708</v>
      </c>
      <c r="D136" s="5" t="s">
        <v>1709</v>
      </c>
      <c r="E136" s="8" t="s">
        <v>1623</v>
      </c>
      <c r="F136" s="51">
        <v>31.74</v>
      </c>
      <c r="G136" s="16" t="s">
        <v>1710</v>
      </c>
      <c r="H136" s="179"/>
      <c r="I136" s="18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</row>
    <row r="137" spans="1:22" s="93" customFormat="1" ht="64.5" customHeight="1">
      <c r="A137" s="90" t="s">
        <v>215</v>
      </c>
      <c r="B137" s="90" t="s">
        <v>658</v>
      </c>
      <c r="C137" s="90" t="s">
        <v>216</v>
      </c>
      <c r="D137" s="90" t="s">
        <v>1709</v>
      </c>
      <c r="E137" s="90" t="s">
        <v>1623</v>
      </c>
      <c r="F137" s="99">
        <v>25.42</v>
      </c>
      <c r="G137" s="90" t="s">
        <v>217</v>
      </c>
      <c r="H137" s="179">
        <f t="shared" ref="H137:H199" si="1">F136-F137</f>
        <v>6.3199999999999967</v>
      </c>
      <c r="I137" s="181">
        <f t="shared" ref="I137:I199" si="2">H137/F136</f>
        <v>0.19911783238815364</v>
      </c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</row>
    <row r="138" spans="1:22" s="12" customFormat="1" ht="64.5" customHeight="1">
      <c r="A138" s="9" t="s">
        <v>619</v>
      </c>
      <c r="B138" s="4" t="s">
        <v>620</v>
      </c>
      <c r="C138" s="4" t="s">
        <v>621</v>
      </c>
      <c r="D138" s="47" t="s">
        <v>622</v>
      </c>
      <c r="E138" s="59" t="s">
        <v>623</v>
      </c>
      <c r="F138" s="7">
        <v>215.42</v>
      </c>
      <c r="G138" s="13" t="s">
        <v>624</v>
      </c>
      <c r="H138" s="179"/>
      <c r="I138" s="18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</row>
    <row r="139" spans="1:22" s="93" customFormat="1" ht="64.5" customHeight="1">
      <c r="A139" s="90" t="s">
        <v>315</v>
      </c>
      <c r="B139" s="90" t="s">
        <v>620</v>
      </c>
      <c r="C139" s="90" t="s">
        <v>316</v>
      </c>
      <c r="D139" s="90" t="s">
        <v>622</v>
      </c>
      <c r="E139" s="90" t="s">
        <v>623</v>
      </c>
      <c r="F139" s="91">
        <v>183.54</v>
      </c>
      <c r="G139" s="90" t="s">
        <v>317</v>
      </c>
      <c r="H139" s="179">
        <f t="shared" si="1"/>
        <v>31.879999999999995</v>
      </c>
      <c r="I139" s="181">
        <f t="shared" si="2"/>
        <v>0.14798997307585182</v>
      </c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</row>
    <row r="140" spans="1:22" s="66" customFormat="1" ht="64.5" customHeight="1">
      <c r="A140" s="24" t="s">
        <v>971</v>
      </c>
      <c r="B140" s="25" t="s">
        <v>658</v>
      </c>
      <c r="C140" s="25" t="s">
        <v>972</v>
      </c>
      <c r="D140" s="27" t="s">
        <v>973</v>
      </c>
      <c r="E140" s="25" t="s">
        <v>942</v>
      </c>
      <c r="F140" s="28">
        <v>62.88</v>
      </c>
      <c r="G140" s="30" t="s">
        <v>943</v>
      </c>
      <c r="H140" s="179"/>
      <c r="I140" s="181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</row>
    <row r="141" spans="1:22" s="93" customFormat="1" ht="64.5" customHeight="1">
      <c r="A141" s="115" t="s">
        <v>1813</v>
      </c>
      <c r="B141" s="121" t="s">
        <v>658</v>
      </c>
      <c r="C141" s="121" t="s">
        <v>1814</v>
      </c>
      <c r="D141" s="121" t="s">
        <v>973</v>
      </c>
      <c r="E141" s="121" t="s">
        <v>942</v>
      </c>
      <c r="F141" s="97">
        <v>47.32</v>
      </c>
      <c r="G141" s="90" t="s">
        <v>1812</v>
      </c>
      <c r="H141" s="179">
        <f t="shared" si="1"/>
        <v>15.560000000000002</v>
      </c>
      <c r="I141" s="181">
        <f t="shared" si="2"/>
        <v>0.24745547073791352</v>
      </c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</row>
    <row r="142" spans="1:22" s="66" customFormat="1" ht="64.5" customHeight="1">
      <c r="A142" s="24" t="s">
        <v>968</v>
      </c>
      <c r="B142" s="25" t="s">
        <v>658</v>
      </c>
      <c r="C142" s="25" t="s">
        <v>969</v>
      </c>
      <c r="D142" s="27" t="s">
        <v>970</v>
      </c>
      <c r="E142" s="25" t="s">
        <v>942</v>
      </c>
      <c r="F142" s="28">
        <v>32.75</v>
      </c>
      <c r="G142" s="30" t="s">
        <v>943</v>
      </c>
      <c r="H142" s="179"/>
      <c r="I142" s="181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</row>
    <row r="143" spans="1:22" s="120" customFormat="1" ht="64.5" customHeight="1">
      <c r="A143" s="115" t="s">
        <v>1810</v>
      </c>
      <c r="B143" s="121" t="s">
        <v>658</v>
      </c>
      <c r="C143" s="121" t="s">
        <v>1811</v>
      </c>
      <c r="D143" s="121" t="s">
        <v>970</v>
      </c>
      <c r="E143" s="121" t="s">
        <v>942</v>
      </c>
      <c r="F143" s="97">
        <v>24.11</v>
      </c>
      <c r="G143" s="90" t="s">
        <v>1812</v>
      </c>
      <c r="H143" s="179">
        <f t="shared" si="1"/>
        <v>8.64</v>
      </c>
      <c r="I143" s="181">
        <f t="shared" si="2"/>
        <v>0.26381679389312979</v>
      </c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</row>
    <row r="144" spans="1:22" s="56" customFormat="1" ht="64.5" customHeight="1">
      <c r="A144" s="9" t="s">
        <v>611</v>
      </c>
      <c r="B144" s="8" t="s">
        <v>607</v>
      </c>
      <c r="C144" s="60" t="s">
        <v>612</v>
      </c>
      <c r="D144" s="5" t="s">
        <v>613</v>
      </c>
      <c r="E144" s="8" t="s">
        <v>610</v>
      </c>
      <c r="F144" s="7">
        <v>661.87</v>
      </c>
      <c r="G144" s="13" t="s">
        <v>605</v>
      </c>
      <c r="H144" s="179"/>
      <c r="I144" s="181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</row>
    <row r="145" spans="1:22" s="93" customFormat="1" ht="64.5" customHeight="1">
      <c r="A145" s="90" t="s">
        <v>349</v>
      </c>
      <c r="B145" s="90" t="s">
        <v>607</v>
      </c>
      <c r="C145" s="90" t="s">
        <v>350</v>
      </c>
      <c r="D145" s="90" t="s">
        <v>613</v>
      </c>
      <c r="E145" s="90" t="s">
        <v>610</v>
      </c>
      <c r="F145" s="94">
        <v>599.58000000000004</v>
      </c>
      <c r="G145" s="90" t="s">
        <v>348</v>
      </c>
      <c r="H145" s="179">
        <f t="shared" si="1"/>
        <v>62.289999999999964</v>
      </c>
      <c r="I145" s="181">
        <f t="shared" si="2"/>
        <v>9.4112136824451881E-2</v>
      </c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</row>
    <row r="146" spans="1:22" s="12" customFormat="1" ht="64.5" customHeight="1">
      <c r="A146" s="9" t="s">
        <v>606</v>
      </c>
      <c r="B146" s="8" t="s">
        <v>607</v>
      </c>
      <c r="C146" s="60" t="s">
        <v>608</v>
      </c>
      <c r="D146" s="5" t="s">
        <v>609</v>
      </c>
      <c r="E146" s="8" t="s">
        <v>610</v>
      </c>
      <c r="F146" s="7">
        <v>261.55</v>
      </c>
      <c r="G146" s="13" t="s">
        <v>605</v>
      </c>
      <c r="H146" s="179"/>
      <c r="I146" s="18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</row>
    <row r="147" spans="1:22" s="93" customFormat="1" ht="64.5" customHeight="1">
      <c r="A147" s="90" t="s">
        <v>345</v>
      </c>
      <c r="B147" s="90" t="s">
        <v>607</v>
      </c>
      <c r="C147" s="90" t="s">
        <v>346</v>
      </c>
      <c r="D147" s="90" t="s">
        <v>347</v>
      </c>
      <c r="E147" s="90" t="s">
        <v>610</v>
      </c>
      <c r="F147" s="94">
        <v>231.73</v>
      </c>
      <c r="G147" s="90" t="s">
        <v>348</v>
      </c>
      <c r="H147" s="179">
        <f t="shared" si="1"/>
        <v>29.820000000000022</v>
      </c>
      <c r="I147" s="181">
        <f t="shared" si="2"/>
        <v>0.11401261709042255</v>
      </c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</row>
    <row r="148" spans="1:22" s="12" customFormat="1" ht="64.5" customHeight="1">
      <c r="A148" s="13" t="s">
        <v>1573</v>
      </c>
      <c r="B148" s="4" t="s">
        <v>1568</v>
      </c>
      <c r="C148" s="4" t="s">
        <v>1569</v>
      </c>
      <c r="D148" s="5" t="s">
        <v>1574</v>
      </c>
      <c r="E148" s="4" t="s">
        <v>1571</v>
      </c>
      <c r="F148" s="7">
        <v>250.8</v>
      </c>
      <c r="G148" s="16" t="s">
        <v>1572</v>
      </c>
      <c r="H148" s="179"/>
      <c r="I148" s="18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</row>
    <row r="149" spans="1:22" s="93" customFormat="1" ht="64.5" customHeight="1">
      <c r="A149" s="90" t="s">
        <v>204</v>
      </c>
      <c r="B149" s="90" t="s">
        <v>1568</v>
      </c>
      <c r="C149" s="90" t="s">
        <v>201</v>
      </c>
      <c r="D149" s="90" t="s">
        <v>205</v>
      </c>
      <c r="E149" s="90" t="s">
        <v>1571</v>
      </c>
      <c r="F149" s="91">
        <v>250.5</v>
      </c>
      <c r="G149" s="90" t="s">
        <v>203</v>
      </c>
      <c r="H149" s="179">
        <f t="shared" si="1"/>
        <v>0.30000000000001137</v>
      </c>
      <c r="I149" s="181">
        <f t="shared" si="2"/>
        <v>1.196172248803873E-3</v>
      </c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</row>
    <row r="150" spans="1:22" s="56" customFormat="1" ht="64.5" customHeight="1">
      <c r="A150" s="13" t="s">
        <v>1567</v>
      </c>
      <c r="B150" s="4" t="s">
        <v>1568</v>
      </c>
      <c r="C150" s="4" t="s">
        <v>1569</v>
      </c>
      <c r="D150" s="5" t="s">
        <v>1570</v>
      </c>
      <c r="E150" s="4" t="s">
        <v>1571</v>
      </c>
      <c r="F150" s="7">
        <v>134.94</v>
      </c>
      <c r="G150" s="16" t="s">
        <v>1572</v>
      </c>
      <c r="H150" s="179"/>
      <c r="I150" s="181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</row>
    <row r="151" spans="1:22" s="93" customFormat="1" ht="64.5" customHeight="1">
      <c r="A151" s="90" t="s">
        <v>200</v>
      </c>
      <c r="B151" s="90" t="s">
        <v>1568</v>
      </c>
      <c r="C151" s="90" t="s">
        <v>201</v>
      </c>
      <c r="D151" s="90" t="s">
        <v>202</v>
      </c>
      <c r="E151" s="90" t="s">
        <v>1571</v>
      </c>
      <c r="F151" s="91">
        <v>131.47</v>
      </c>
      <c r="G151" s="90" t="s">
        <v>203</v>
      </c>
      <c r="H151" s="179">
        <f t="shared" si="1"/>
        <v>3.4699999999999989</v>
      </c>
      <c r="I151" s="181">
        <f t="shared" si="2"/>
        <v>2.5715132651548827E-2</v>
      </c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</row>
    <row r="152" spans="1:22" s="61" customFormat="1" ht="64.5" customHeight="1">
      <c r="A152" s="31" t="s">
        <v>1326</v>
      </c>
      <c r="B152" s="45" t="s">
        <v>1327</v>
      </c>
      <c r="C152" s="45" t="s">
        <v>1328</v>
      </c>
      <c r="D152" s="22" t="s">
        <v>1329</v>
      </c>
      <c r="E152" s="153" t="s">
        <v>1325</v>
      </c>
      <c r="F152" s="23">
        <v>208.08</v>
      </c>
      <c r="G152" s="20" t="s">
        <v>1323</v>
      </c>
      <c r="H152" s="179"/>
      <c r="I152" s="181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</row>
    <row r="153" spans="1:22" s="93" customFormat="1" ht="64.5" customHeight="1">
      <c r="A153" s="115" t="s">
        <v>1815</v>
      </c>
      <c r="B153" s="95" t="s">
        <v>634</v>
      </c>
      <c r="C153" s="95" t="s">
        <v>1816</v>
      </c>
      <c r="D153" s="95" t="s">
        <v>1817</v>
      </c>
      <c r="E153" s="95" t="s">
        <v>1324</v>
      </c>
      <c r="F153" s="97">
        <v>166.39999999999998</v>
      </c>
      <c r="G153" s="90" t="s">
        <v>1818</v>
      </c>
      <c r="H153" s="179">
        <f t="shared" si="1"/>
        <v>41.680000000000035</v>
      </c>
      <c r="I153" s="181">
        <f t="shared" si="2"/>
        <v>0.20030757400999633</v>
      </c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</row>
    <row r="154" spans="1:22" s="12" customFormat="1" ht="64.5" customHeight="1">
      <c r="A154" s="13" t="s">
        <v>1441</v>
      </c>
      <c r="B154" s="4" t="s">
        <v>662</v>
      </c>
      <c r="C154" s="4" t="s">
        <v>1442</v>
      </c>
      <c r="D154" s="5" t="s">
        <v>1443</v>
      </c>
      <c r="E154" s="4" t="s">
        <v>1421</v>
      </c>
      <c r="F154" s="7">
        <v>11.48</v>
      </c>
      <c r="G154" s="16" t="s">
        <v>1422</v>
      </c>
      <c r="H154" s="179"/>
      <c r="I154" s="18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</row>
    <row r="155" spans="1:22" s="122" customFormat="1" ht="64.5" customHeight="1">
      <c r="A155" s="90" t="s">
        <v>123</v>
      </c>
      <c r="B155" s="90" t="s">
        <v>662</v>
      </c>
      <c r="C155" s="90" t="s">
        <v>124</v>
      </c>
      <c r="D155" s="90" t="s">
        <v>125</v>
      </c>
      <c r="E155" s="90" t="s">
        <v>109</v>
      </c>
      <c r="F155" s="132">
        <v>9.74</v>
      </c>
      <c r="G155" s="90" t="s">
        <v>126</v>
      </c>
      <c r="H155" s="179">
        <f t="shared" si="1"/>
        <v>1.7400000000000002</v>
      </c>
      <c r="I155" s="181">
        <f t="shared" si="2"/>
        <v>0.15156794425087108</v>
      </c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</row>
    <row r="156" spans="1:22" s="12" customFormat="1" ht="64.5" customHeight="1">
      <c r="A156" s="13" t="s">
        <v>1373</v>
      </c>
      <c r="B156" s="8" t="s">
        <v>1137</v>
      </c>
      <c r="C156" s="8" t="s">
        <v>1374</v>
      </c>
      <c r="D156" s="5" t="s">
        <v>1375</v>
      </c>
      <c r="E156" s="8" t="s">
        <v>1348</v>
      </c>
      <c r="F156" s="7">
        <v>182.18</v>
      </c>
      <c r="G156" s="16" t="s">
        <v>1376</v>
      </c>
      <c r="H156" s="179"/>
      <c r="I156" s="18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</row>
    <row r="157" spans="1:22" s="93" customFormat="1" ht="64.5" customHeight="1">
      <c r="A157" s="90" t="s">
        <v>318</v>
      </c>
      <c r="B157" s="90" t="s">
        <v>1137</v>
      </c>
      <c r="C157" s="90" t="s">
        <v>319</v>
      </c>
      <c r="D157" s="90" t="s">
        <v>1375</v>
      </c>
      <c r="E157" s="90" t="s">
        <v>1348</v>
      </c>
      <c r="F157" s="99">
        <v>157.04</v>
      </c>
      <c r="G157" s="90" t="s">
        <v>320</v>
      </c>
      <c r="H157" s="179">
        <f t="shared" si="1"/>
        <v>25.140000000000015</v>
      </c>
      <c r="I157" s="181">
        <f t="shared" si="2"/>
        <v>0.13799538917554074</v>
      </c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</row>
    <row r="158" spans="1:22" s="12" customFormat="1" ht="64.5" customHeight="1">
      <c r="A158" s="3" t="s">
        <v>1279</v>
      </c>
      <c r="B158" s="8" t="s">
        <v>585</v>
      </c>
      <c r="C158" s="8" t="s">
        <v>1280</v>
      </c>
      <c r="D158" s="5" t="s">
        <v>1281</v>
      </c>
      <c r="E158" s="8" t="s">
        <v>1267</v>
      </c>
      <c r="F158" s="7">
        <v>8.02</v>
      </c>
      <c r="G158" s="9" t="s">
        <v>1268</v>
      </c>
      <c r="H158" s="179"/>
      <c r="I158" s="18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</row>
    <row r="159" spans="1:22" s="93" customFormat="1" ht="64.5" customHeight="1">
      <c r="A159" s="115" t="s">
        <v>1778</v>
      </c>
      <c r="B159" s="95" t="s">
        <v>585</v>
      </c>
      <c r="C159" s="95" t="s">
        <v>1779</v>
      </c>
      <c r="D159" s="95" t="s">
        <v>1281</v>
      </c>
      <c r="E159" s="95" t="s">
        <v>1267</v>
      </c>
      <c r="F159" s="97">
        <v>7.31</v>
      </c>
      <c r="G159" s="90" t="s">
        <v>1775</v>
      </c>
      <c r="H159" s="179">
        <f t="shared" si="1"/>
        <v>0.71</v>
      </c>
      <c r="I159" s="181">
        <f t="shared" si="2"/>
        <v>8.8528678304239397E-2</v>
      </c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</row>
    <row r="160" spans="1:22" s="12" customFormat="1" ht="64.5" customHeight="1">
      <c r="A160" s="3" t="s">
        <v>1273</v>
      </c>
      <c r="B160" s="8" t="s">
        <v>585</v>
      </c>
      <c r="C160" s="8" t="s">
        <v>1274</v>
      </c>
      <c r="D160" s="5" t="s">
        <v>1275</v>
      </c>
      <c r="E160" s="8" t="s">
        <v>1267</v>
      </c>
      <c r="F160" s="7">
        <v>4.5999999999999996</v>
      </c>
      <c r="G160" s="9" t="s">
        <v>1268</v>
      </c>
      <c r="H160" s="179"/>
      <c r="I160" s="18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</row>
    <row r="161" spans="1:22" s="93" customFormat="1" ht="64.5" customHeight="1">
      <c r="A161" s="115" t="s">
        <v>1773</v>
      </c>
      <c r="B161" s="95" t="s">
        <v>585</v>
      </c>
      <c r="C161" s="95" t="s">
        <v>1774</v>
      </c>
      <c r="D161" s="95" t="s">
        <v>1275</v>
      </c>
      <c r="E161" s="95" t="s">
        <v>1267</v>
      </c>
      <c r="F161" s="97">
        <v>4.46</v>
      </c>
      <c r="G161" s="90" t="s">
        <v>1775</v>
      </c>
      <c r="H161" s="179">
        <f t="shared" si="1"/>
        <v>0.13999999999999968</v>
      </c>
      <c r="I161" s="181">
        <f t="shared" si="2"/>
        <v>3.0434782608695584E-2</v>
      </c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</row>
    <row r="162" spans="1:22" s="12" customFormat="1" ht="64.5" customHeight="1">
      <c r="A162" s="3" t="s">
        <v>1276</v>
      </c>
      <c r="B162" s="8" t="s">
        <v>585</v>
      </c>
      <c r="C162" s="8" t="s">
        <v>1277</v>
      </c>
      <c r="D162" s="5" t="s">
        <v>1278</v>
      </c>
      <c r="E162" s="8" t="s">
        <v>1267</v>
      </c>
      <c r="F162" s="7">
        <v>6.24</v>
      </c>
      <c r="G162" s="9" t="s">
        <v>1268</v>
      </c>
      <c r="H162" s="179"/>
      <c r="I162" s="18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</row>
    <row r="163" spans="1:22" s="93" customFormat="1" ht="64.5" customHeight="1">
      <c r="A163" s="115" t="s">
        <v>1776</v>
      </c>
      <c r="B163" s="95" t="s">
        <v>585</v>
      </c>
      <c r="C163" s="95" t="s">
        <v>1777</v>
      </c>
      <c r="D163" s="95" t="s">
        <v>1278</v>
      </c>
      <c r="E163" s="95" t="s">
        <v>1267</v>
      </c>
      <c r="F163" s="97">
        <v>5.76</v>
      </c>
      <c r="G163" s="90" t="s">
        <v>1775</v>
      </c>
      <c r="H163" s="179">
        <f t="shared" si="1"/>
        <v>0.48000000000000043</v>
      </c>
      <c r="I163" s="181">
        <f t="shared" si="2"/>
        <v>7.6923076923076983E-2</v>
      </c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</row>
    <row r="164" spans="1:22" s="61" customFormat="1" ht="64.5" customHeight="1">
      <c r="A164" s="13" t="s">
        <v>1663</v>
      </c>
      <c r="B164" s="5" t="s">
        <v>1266</v>
      </c>
      <c r="C164" s="5" t="s">
        <v>1664</v>
      </c>
      <c r="D164" s="5" t="s">
        <v>1665</v>
      </c>
      <c r="E164" s="5" t="s">
        <v>1666</v>
      </c>
      <c r="F164" s="7">
        <v>151.33000000000001</v>
      </c>
      <c r="G164" s="16" t="s">
        <v>1667</v>
      </c>
      <c r="H164" s="179"/>
      <c r="I164" s="181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</row>
    <row r="165" spans="1:22" s="123" customFormat="1" ht="64.5" customHeight="1">
      <c r="A165" s="90" t="s">
        <v>1903</v>
      </c>
      <c r="B165" s="90" t="s">
        <v>1266</v>
      </c>
      <c r="C165" s="90" t="s">
        <v>182</v>
      </c>
      <c r="D165" s="90" t="s">
        <v>183</v>
      </c>
      <c r="E165" s="90" t="s">
        <v>184</v>
      </c>
      <c r="F165" s="94">
        <v>125.08</v>
      </c>
      <c r="G165" s="90" t="s">
        <v>185</v>
      </c>
      <c r="H165" s="179">
        <f t="shared" si="1"/>
        <v>26.250000000000014</v>
      </c>
      <c r="I165" s="181">
        <f t="shared" si="2"/>
        <v>0.17346197052798529</v>
      </c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</row>
    <row r="166" spans="1:22" s="12" customFormat="1" ht="64.5" customHeight="1">
      <c r="A166" s="13" t="s">
        <v>1632</v>
      </c>
      <c r="B166" s="4" t="s">
        <v>1266</v>
      </c>
      <c r="C166" s="4" t="s">
        <v>1633</v>
      </c>
      <c r="D166" s="5" t="s">
        <v>1634</v>
      </c>
      <c r="E166" s="4" t="s">
        <v>800</v>
      </c>
      <c r="F166" s="7">
        <v>125.23</v>
      </c>
      <c r="G166" s="16" t="s">
        <v>1635</v>
      </c>
      <c r="H166" s="179"/>
      <c r="I166" s="18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</row>
    <row r="167" spans="1:22" s="93" customFormat="1" ht="64.5" customHeight="1">
      <c r="A167" s="100" t="s">
        <v>1899</v>
      </c>
      <c r="B167" s="90" t="s">
        <v>1266</v>
      </c>
      <c r="C167" s="90" t="s">
        <v>1633</v>
      </c>
      <c r="D167" s="90" t="s">
        <v>1900</v>
      </c>
      <c r="E167" s="90" t="s">
        <v>1901</v>
      </c>
      <c r="F167" s="94">
        <v>125.05</v>
      </c>
      <c r="G167" s="90" t="s">
        <v>1902</v>
      </c>
      <c r="H167" s="179">
        <f t="shared" si="1"/>
        <v>0.18000000000000682</v>
      </c>
      <c r="I167" s="181">
        <f t="shared" si="2"/>
        <v>1.4373552663100441E-3</v>
      </c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</row>
    <row r="168" spans="1:22" s="12" customFormat="1" ht="64.5" customHeight="1">
      <c r="A168" s="13" t="s">
        <v>1539</v>
      </c>
      <c r="B168" s="8" t="s">
        <v>1540</v>
      </c>
      <c r="C168" s="5" t="s">
        <v>1541</v>
      </c>
      <c r="D168" s="5" t="s">
        <v>1542</v>
      </c>
      <c r="E168" s="8" t="s">
        <v>1543</v>
      </c>
      <c r="F168" s="7">
        <v>51.07</v>
      </c>
      <c r="G168" s="16" t="s">
        <v>1544</v>
      </c>
      <c r="H168" s="179"/>
      <c r="I168" s="18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</row>
    <row r="169" spans="1:22" s="93" customFormat="1" ht="64.5" customHeight="1">
      <c r="A169" s="90" t="s">
        <v>304</v>
      </c>
      <c r="B169" s="90" t="s">
        <v>1540</v>
      </c>
      <c r="C169" s="90" t="s">
        <v>1541</v>
      </c>
      <c r="D169" s="90" t="s">
        <v>305</v>
      </c>
      <c r="E169" s="90" t="s">
        <v>306</v>
      </c>
      <c r="F169" s="99">
        <v>45.36</v>
      </c>
      <c r="G169" s="90" t="s">
        <v>307</v>
      </c>
      <c r="H169" s="179">
        <f t="shared" si="1"/>
        <v>5.7100000000000009</v>
      </c>
      <c r="I169" s="181">
        <f t="shared" si="2"/>
        <v>0.11180732328177014</v>
      </c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</row>
    <row r="170" spans="1:22" s="12" customFormat="1" ht="64.5" customHeight="1">
      <c r="A170" s="13" t="s">
        <v>1355</v>
      </c>
      <c r="B170" s="8" t="s">
        <v>1356</v>
      </c>
      <c r="C170" s="8" t="s">
        <v>1357</v>
      </c>
      <c r="D170" s="5" t="s">
        <v>1358</v>
      </c>
      <c r="E170" s="8" t="s">
        <v>1359</v>
      </c>
      <c r="F170" s="7">
        <v>887.18</v>
      </c>
      <c r="G170" s="16" t="s">
        <v>1349</v>
      </c>
      <c r="H170" s="179"/>
      <c r="I170" s="18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</row>
    <row r="171" spans="1:22" s="93" customFormat="1" ht="64.5" customHeight="1">
      <c r="A171" s="95" t="s">
        <v>1753</v>
      </c>
      <c r="B171" s="95" t="s">
        <v>1356</v>
      </c>
      <c r="C171" s="95" t="s">
        <v>1357</v>
      </c>
      <c r="D171" s="95" t="s">
        <v>1358</v>
      </c>
      <c r="E171" s="95" t="s">
        <v>1359</v>
      </c>
      <c r="F171" s="96">
        <v>821.89</v>
      </c>
      <c r="G171" s="90" t="s">
        <v>1754</v>
      </c>
      <c r="H171" s="179">
        <f t="shared" si="1"/>
        <v>65.289999999999964</v>
      </c>
      <c r="I171" s="181">
        <f t="shared" si="2"/>
        <v>7.3592732027322486E-2</v>
      </c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</row>
    <row r="172" spans="1:22" s="12" customFormat="1" ht="64.5" customHeight="1">
      <c r="A172" s="9" t="s">
        <v>870</v>
      </c>
      <c r="B172" s="8" t="s">
        <v>871</v>
      </c>
      <c r="C172" s="8" t="s">
        <v>872</v>
      </c>
      <c r="D172" s="5" t="s">
        <v>873</v>
      </c>
      <c r="E172" s="8" t="s">
        <v>874</v>
      </c>
      <c r="F172" s="7">
        <v>14.51</v>
      </c>
      <c r="G172" s="9" t="s">
        <v>864</v>
      </c>
      <c r="H172" s="179"/>
      <c r="I172" s="18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</row>
    <row r="173" spans="1:22" s="124" customFormat="1" ht="64.5" customHeight="1">
      <c r="A173" s="100" t="s">
        <v>1903</v>
      </c>
      <c r="B173" s="90" t="s">
        <v>1904</v>
      </c>
      <c r="C173" s="90" t="s">
        <v>1905</v>
      </c>
      <c r="D173" s="90" t="s">
        <v>1906</v>
      </c>
      <c r="E173" s="90" t="s">
        <v>874</v>
      </c>
      <c r="F173" s="132">
        <v>13.96</v>
      </c>
      <c r="G173" s="90" t="s">
        <v>1907</v>
      </c>
      <c r="H173" s="179">
        <f t="shared" si="1"/>
        <v>0.54999999999999893</v>
      </c>
      <c r="I173" s="181">
        <f t="shared" si="2"/>
        <v>3.7904893177119155E-2</v>
      </c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</row>
    <row r="174" spans="1:22" s="12" customFormat="1" ht="64.5" customHeight="1">
      <c r="A174" s="9" t="s">
        <v>875</v>
      </c>
      <c r="B174" s="57" t="s">
        <v>876</v>
      </c>
      <c r="C174" s="57" t="s">
        <v>877</v>
      </c>
      <c r="D174" s="58" t="s">
        <v>878</v>
      </c>
      <c r="E174" s="57" t="s">
        <v>874</v>
      </c>
      <c r="F174" s="7">
        <v>28.33</v>
      </c>
      <c r="G174" s="9" t="s">
        <v>864</v>
      </c>
      <c r="H174" s="179"/>
      <c r="I174" s="18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</row>
    <row r="175" spans="1:22" s="93" customFormat="1" ht="64.5" customHeight="1">
      <c r="A175" s="100" t="s">
        <v>1908</v>
      </c>
      <c r="B175" s="90" t="s">
        <v>876</v>
      </c>
      <c r="C175" s="90" t="s">
        <v>1909</v>
      </c>
      <c r="D175" s="90" t="s">
        <v>1910</v>
      </c>
      <c r="E175" s="90" t="s">
        <v>874</v>
      </c>
      <c r="F175" s="154">
        <v>23.1</v>
      </c>
      <c r="G175" s="90" t="s">
        <v>1911</v>
      </c>
      <c r="H175" s="179">
        <f t="shared" si="1"/>
        <v>5.2299999999999969</v>
      </c>
      <c r="I175" s="181">
        <f t="shared" si="2"/>
        <v>0.1846099541122484</v>
      </c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</row>
    <row r="176" spans="1:22" s="12" customFormat="1" ht="64.5" customHeight="1">
      <c r="A176" s="13" t="s">
        <v>1575</v>
      </c>
      <c r="B176" s="8" t="s">
        <v>896</v>
      </c>
      <c r="C176" s="5" t="s">
        <v>1576</v>
      </c>
      <c r="D176" s="5" t="s">
        <v>1577</v>
      </c>
      <c r="E176" s="8" t="s">
        <v>1578</v>
      </c>
      <c r="F176" s="7">
        <v>52.38</v>
      </c>
      <c r="G176" s="16" t="s">
        <v>1579</v>
      </c>
      <c r="H176" s="179"/>
      <c r="I176" s="18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</row>
    <row r="177" spans="1:22" s="93" customFormat="1" ht="64.5" customHeight="1">
      <c r="A177" s="90" t="s">
        <v>400</v>
      </c>
      <c r="B177" s="90" t="s">
        <v>896</v>
      </c>
      <c r="C177" s="90" t="s">
        <v>401</v>
      </c>
      <c r="D177" s="90" t="s">
        <v>1577</v>
      </c>
      <c r="E177" s="90" t="s">
        <v>1578</v>
      </c>
      <c r="F177" s="94">
        <v>47.39</v>
      </c>
      <c r="G177" s="90" t="s">
        <v>402</v>
      </c>
      <c r="H177" s="179">
        <f t="shared" si="1"/>
        <v>4.990000000000002</v>
      </c>
      <c r="I177" s="181">
        <f t="shared" si="2"/>
        <v>9.5265368461244782E-2</v>
      </c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</row>
    <row r="178" spans="1:22" s="12" customFormat="1" ht="64.5" customHeight="1">
      <c r="A178" s="13" t="s">
        <v>1528</v>
      </c>
      <c r="B178" s="19" t="s">
        <v>614</v>
      </c>
      <c r="C178" s="19" t="s">
        <v>1529</v>
      </c>
      <c r="D178" s="47" t="s">
        <v>1530</v>
      </c>
      <c r="E178" s="19" t="s">
        <v>1531</v>
      </c>
      <c r="F178" s="7">
        <v>15.06</v>
      </c>
      <c r="G178" s="16" t="s">
        <v>1532</v>
      </c>
      <c r="H178" s="179"/>
      <c r="I178" s="18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</row>
    <row r="179" spans="1:22" s="124" customFormat="1" ht="64.5" customHeight="1">
      <c r="A179" s="90" t="s">
        <v>221</v>
      </c>
      <c r="B179" s="90" t="s">
        <v>614</v>
      </c>
      <c r="C179" s="90" t="s">
        <v>222</v>
      </c>
      <c r="D179" s="90" t="s">
        <v>1530</v>
      </c>
      <c r="E179" s="90" t="s">
        <v>1531</v>
      </c>
      <c r="F179" s="99">
        <v>9.84</v>
      </c>
      <c r="G179" s="90" t="s">
        <v>223</v>
      </c>
      <c r="H179" s="179">
        <f t="shared" si="1"/>
        <v>5.2200000000000006</v>
      </c>
      <c r="I179" s="181">
        <f t="shared" si="2"/>
        <v>0.34661354581673309</v>
      </c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</row>
    <row r="180" spans="1:22" s="63" customFormat="1" ht="64.5" customHeight="1">
      <c r="A180" s="9" t="s">
        <v>804</v>
      </c>
      <c r="B180" s="64" t="s">
        <v>615</v>
      </c>
      <c r="C180" s="64" t="s">
        <v>805</v>
      </c>
      <c r="D180" s="65" t="s">
        <v>544</v>
      </c>
      <c r="E180" s="64" t="s">
        <v>802</v>
      </c>
      <c r="F180" s="7">
        <v>44.16</v>
      </c>
      <c r="G180" s="9" t="s">
        <v>803</v>
      </c>
      <c r="H180" s="179"/>
      <c r="I180" s="181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</row>
    <row r="181" spans="1:22" s="124" customFormat="1" ht="64.5" customHeight="1">
      <c r="A181" s="100" t="s">
        <v>1912</v>
      </c>
      <c r="B181" s="90" t="s">
        <v>615</v>
      </c>
      <c r="C181" s="90" t="s">
        <v>805</v>
      </c>
      <c r="D181" s="90" t="s">
        <v>1913</v>
      </c>
      <c r="E181" s="90" t="s">
        <v>824</v>
      </c>
      <c r="F181" s="99">
        <v>43.56</v>
      </c>
      <c r="G181" s="90" t="s">
        <v>1914</v>
      </c>
      <c r="H181" s="179">
        <f t="shared" si="1"/>
        <v>0.59999999999999432</v>
      </c>
      <c r="I181" s="181">
        <f t="shared" si="2"/>
        <v>1.3586956521739003E-2</v>
      </c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</row>
    <row r="182" spans="1:22" s="86" customFormat="1" ht="64.5" customHeight="1">
      <c r="A182" s="48" t="s">
        <v>1301</v>
      </c>
      <c r="B182" s="29" t="s">
        <v>1302</v>
      </c>
      <c r="C182" s="29" t="s">
        <v>1300</v>
      </c>
      <c r="D182" s="27" t="s">
        <v>1303</v>
      </c>
      <c r="E182" s="29" t="s">
        <v>1304</v>
      </c>
      <c r="F182" s="28">
        <v>47.7</v>
      </c>
      <c r="G182" s="30" t="s">
        <v>1292</v>
      </c>
      <c r="H182" s="179"/>
      <c r="I182" s="181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</row>
    <row r="183" spans="1:22" s="124" customFormat="1" ht="64.5" customHeight="1">
      <c r="A183" s="90" t="s">
        <v>498</v>
      </c>
      <c r="B183" s="90" t="s">
        <v>1302</v>
      </c>
      <c r="C183" s="90" t="s">
        <v>1300</v>
      </c>
      <c r="D183" s="90" t="s">
        <v>1303</v>
      </c>
      <c r="E183" s="90" t="s">
        <v>1304</v>
      </c>
      <c r="F183" s="137">
        <v>37.4</v>
      </c>
      <c r="G183" s="95" t="s">
        <v>497</v>
      </c>
      <c r="H183" s="179">
        <f t="shared" si="1"/>
        <v>10.300000000000004</v>
      </c>
      <c r="I183" s="181">
        <f t="shared" si="2"/>
        <v>0.21593291404612167</v>
      </c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</row>
    <row r="184" spans="1:22" s="63" customFormat="1" ht="64.5" customHeight="1">
      <c r="A184" s="3" t="s">
        <v>1168</v>
      </c>
      <c r="B184" s="4" t="s">
        <v>1163</v>
      </c>
      <c r="C184" s="4" t="s">
        <v>1169</v>
      </c>
      <c r="D184" s="5" t="s">
        <v>1170</v>
      </c>
      <c r="E184" s="4" t="s">
        <v>1166</v>
      </c>
      <c r="F184" s="7">
        <v>169.03</v>
      </c>
      <c r="G184" s="9" t="s">
        <v>1167</v>
      </c>
      <c r="H184" s="179"/>
      <c r="I184" s="181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</row>
    <row r="185" spans="1:22" s="124" customFormat="1" ht="64.5" customHeight="1">
      <c r="A185" s="90" t="s">
        <v>176</v>
      </c>
      <c r="B185" s="90" t="s">
        <v>1163</v>
      </c>
      <c r="C185" s="90" t="s">
        <v>1169</v>
      </c>
      <c r="D185" s="90" t="s">
        <v>177</v>
      </c>
      <c r="E185" s="90" t="s">
        <v>174</v>
      </c>
      <c r="F185" s="99">
        <v>108.14</v>
      </c>
      <c r="G185" s="90" t="s">
        <v>178</v>
      </c>
      <c r="H185" s="179">
        <f t="shared" si="1"/>
        <v>60.89</v>
      </c>
      <c r="I185" s="181">
        <f t="shared" si="2"/>
        <v>0.36023191149500089</v>
      </c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</row>
    <row r="186" spans="1:22" s="63" customFormat="1" ht="64.5" customHeight="1">
      <c r="A186" s="3" t="s">
        <v>1162</v>
      </c>
      <c r="B186" s="4" t="s">
        <v>1163</v>
      </c>
      <c r="C186" s="4" t="s">
        <v>1164</v>
      </c>
      <c r="D186" s="5" t="s">
        <v>1165</v>
      </c>
      <c r="E186" s="4" t="s">
        <v>1166</v>
      </c>
      <c r="F186" s="7">
        <v>92.2</v>
      </c>
      <c r="G186" s="3" t="s">
        <v>1167</v>
      </c>
      <c r="H186" s="179"/>
      <c r="I186" s="181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</row>
    <row r="187" spans="1:22" s="124" customFormat="1" ht="64.5" customHeight="1">
      <c r="A187" s="90" t="s">
        <v>172</v>
      </c>
      <c r="B187" s="90" t="s">
        <v>1163</v>
      </c>
      <c r="C187" s="90" t="s">
        <v>1164</v>
      </c>
      <c r="D187" s="90" t="s">
        <v>173</v>
      </c>
      <c r="E187" s="90" t="s">
        <v>174</v>
      </c>
      <c r="F187" s="99">
        <v>53.47</v>
      </c>
      <c r="G187" s="90" t="s">
        <v>175</v>
      </c>
      <c r="H187" s="179">
        <f t="shared" si="1"/>
        <v>38.730000000000004</v>
      </c>
      <c r="I187" s="181">
        <f t="shared" si="2"/>
        <v>0.42006507592190895</v>
      </c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</row>
    <row r="188" spans="1:22" s="66" customFormat="1" ht="64.5" customHeight="1">
      <c r="A188" s="13" t="s">
        <v>1590</v>
      </c>
      <c r="B188" s="8" t="s">
        <v>1587</v>
      </c>
      <c r="C188" s="5" t="s">
        <v>1591</v>
      </c>
      <c r="D188" s="5" t="s">
        <v>1592</v>
      </c>
      <c r="E188" s="8" t="s">
        <v>1549</v>
      </c>
      <c r="F188" s="7">
        <v>171.7</v>
      </c>
      <c r="G188" s="16" t="s">
        <v>1585</v>
      </c>
      <c r="H188" s="179"/>
      <c r="I188" s="181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</row>
    <row r="189" spans="1:22" s="114" customFormat="1" ht="64.5" customHeight="1">
      <c r="A189" s="90" t="s">
        <v>410</v>
      </c>
      <c r="B189" s="90" t="s">
        <v>1587</v>
      </c>
      <c r="C189" s="90" t="s">
        <v>411</v>
      </c>
      <c r="D189" s="90" t="s">
        <v>412</v>
      </c>
      <c r="E189" s="90" t="s">
        <v>1549</v>
      </c>
      <c r="F189" s="151">
        <v>127.18</v>
      </c>
      <c r="G189" s="90" t="s">
        <v>409</v>
      </c>
      <c r="H189" s="179">
        <f t="shared" si="1"/>
        <v>44.519999999999982</v>
      </c>
      <c r="I189" s="181">
        <f t="shared" si="2"/>
        <v>0.25928945835760037</v>
      </c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</row>
    <row r="190" spans="1:22" s="63" customFormat="1" ht="64.5" customHeight="1">
      <c r="A190" s="13" t="s">
        <v>1586</v>
      </c>
      <c r="B190" s="8" t="s">
        <v>1587</v>
      </c>
      <c r="C190" s="5" t="s">
        <v>1588</v>
      </c>
      <c r="D190" s="5" t="s">
        <v>1589</v>
      </c>
      <c r="E190" s="8" t="s">
        <v>1549</v>
      </c>
      <c r="F190" s="7">
        <v>35.46</v>
      </c>
      <c r="G190" s="16" t="s">
        <v>1585</v>
      </c>
      <c r="H190" s="179"/>
      <c r="I190" s="181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</row>
    <row r="191" spans="1:22" s="114" customFormat="1" ht="64.5" customHeight="1">
      <c r="A191" s="90" t="s">
        <v>406</v>
      </c>
      <c r="B191" s="90" t="s">
        <v>1587</v>
      </c>
      <c r="C191" s="90" t="s">
        <v>407</v>
      </c>
      <c r="D191" s="90" t="s">
        <v>408</v>
      </c>
      <c r="E191" s="90" t="s">
        <v>1549</v>
      </c>
      <c r="F191" s="151">
        <v>25.45</v>
      </c>
      <c r="G191" s="90" t="s">
        <v>409</v>
      </c>
      <c r="H191" s="179">
        <f t="shared" si="1"/>
        <v>10.010000000000002</v>
      </c>
      <c r="I191" s="181">
        <f t="shared" si="2"/>
        <v>0.2822899041173153</v>
      </c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</row>
    <row r="192" spans="1:22" s="62" customFormat="1" ht="64.5" customHeight="1">
      <c r="A192" s="13" t="s">
        <v>1336</v>
      </c>
      <c r="B192" s="8" t="s">
        <v>1337</v>
      </c>
      <c r="C192" s="8" t="s">
        <v>1338</v>
      </c>
      <c r="D192" s="5" t="s">
        <v>1339</v>
      </c>
      <c r="E192" s="8" t="s">
        <v>1288</v>
      </c>
      <c r="F192" s="7">
        <v>44.22</v>
      </c>
      <c r="G192" s="9" t="s">
        <v>1340</v>
      </c>
      <c r="H192" s="179"/>
      <c r="I192" s="181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</row>
    <row r="193" spans="1:22" s="93" customFormat="1" ht="64.5" customHeight="1">
      <c r="A193" s="90" t="s">
        <v>413</v>
      </c>
      <c r="B193" s="90" t="s">
        <v>1337</v>
      </c>
      <c r="C193" s="90" t="s">
        <v>414</v>
      </c>
      <c r="D193" s="90" t="s">
        <v>415</v>
      </c>
      <c r="E193" s="90" t="s">
        <v>416</v>
      </c>
      <c r="F193" s="91">
        <v>38.24</v>
      </c>
      <c r="G193" s="90" t="s">
        <v>417</v>
      </c>
      <c r="H193" s="179">
        <f t="shared" si="1"/>
        <v>5.9799999999999969</v>
      </c>
      <c r="I193" s="181">
        <f t="shared" si="2"/>
        <v>0.13523292627770234</v>
      </c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</row>
    <row r="194" spans="1:22" s="12" customFormat="1" ht="64.5" customHeight="1">
      <c r="A194" s="13" t="s">
        <v>1186</v>
      </c>
      <c r="B194" s="19" t="s">
        <v>799</v>
      </c>
      <c r="C194" s="19" t="s">
        <v>1187</v>
      </c>
      <c r="D194" s="47" t="s">
        <v>1188</v>
      </c>
      <c r="E194" s="19" t="s">
        <v>1189</v>
      </c>
      <c r="F194" s="7">
        <v>9.0500000000000007</v>
      </c>
      <c r="G194" s="9" t="s">
        <v>1190</v>
      </c>
      <c r="H194" s="179"/>
      <c r="I194" s="18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</row>
    <row r="195" spans="1:22" s="93" customFormat="1" ht="64.5" customHeight="1">
      <c r="A195" s="90" t="s">
        <v>293</v>
      </c>
      <c r="B195" s="90" t="s">
        <v>799</v>
      </c>
      <c r="C195" s="90" t="s">
        <v>1187</v>
      </c>
      <c r="D195" s="90" t="s">
        <v>294</v>
      </c>
      <c r="E195" s="90" t="s">
        <v>295</v>
      </c>
      <c r="F195" s="99">
        <v>4.55</v>
      </c>
      <c r="G195" s="90" t="s">
        <v>296</v>
      </c>
      <c r="H195" s="179">
        <f t="shared" si="1"/>
        <v>4.5000000000000009</v>
      </c>
      <c r="I195" s="181">
        <f t="shared" si="2"/>
        <v>0.49723756906077354</v>
      </c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</row>
    <row r="196" spans="1:22" s="12" customFormat="1" ht="64.5" customHeight="1">
      <c r="A196" s="13" t="s">
        <v>1191</v>
      </c>
      <c r="B196" s="19" t="s">
        <v>799</v>
      </c>
      <c r="C196" s="19" t="s">
        <v>1192</v>
      </c>
      <c r="D196" s="47" t="s">
        <v>1193</v>
      </c>
      <c r="E196" s="19" t="s">
        <v>1189</v>
      </c>
      <c r="F196" s="7">
        <v>15.43</v>
      </c>
      <c r="G196" s="9" t="s">
        <v>1190</v>
      </c>
      <c r="H196" s="179"/>
      <c r="I196" s="18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</row>
    <row r="197" spans="1:22" s="120" customFormat="1" ht="64.5" customHeight="1">
      <c r="A197" s="90" t="s">
        <v>297</v>
      </c>
      <c r="B197" s="90" t="s">
        <v>799</v>
      </c>
      <c r="C197" s="90" t="s">
        <v>1192</v>
      </c>
      <c r="D197" s="90" t="s">
        <v>298</v>
      </c>
      <c r="E197" s="90" t="s">
        <v>295</v>
      </c>
      <c r="F197" s="99">
        <v>8.8800000000000008</v>
      </c>
      <c r="G197" s="90" t="s">
        <v>299</v>
      </c>
      <c r="H197" s="179">
        <f t="shared" si="1"/>
        <v>6.5499999999999989</v>
      </c>
      <c r="I197" s="181">
        <f t="shared" si="2"/>
        <v>0.42449773169151001</v>
      </c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</row>
    <row r="198" spans="1:22" s="12" customFormat="1" ht="64.5" customHeight="1">
      <c r="A198" s="13" t="s">
        <v>1409</v>
      </c>
      <c r="B198" s="8" t="s">
        <v>1405</v>
      </c>
      <c r="C198" s="8" t="s">
        <v>1406</v>
      </c>
      <c r="D198" s="5" t="s">
        <v>1410</v>
      </c>
      <c r="E198" s="8" t="s">
        <v>1379</v>
      </c>
      <c r="F198" s="7">
        <v>657.18</v>
      </c>
      <c r="G198" s="16" t="s">
        <v>1408</v>
      </c>
      <c r="H198" s="179"/>
      <c r="I198" s="18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</row>
    <row r="199" spans="1:22" s="93" customFormat="1" ht="64.5" customHeight="1">
      <c r="A199" s="95" t="s">
        <v>1884</v>
      </c>
      <c r="B199" s="90" t="s">
        <v>1882</v>
      </c>
      <c r="C199" s="90" t="s">
        <v>1883</v>
      </c>
      <c r="D199" s="90" t="s">
        <v>1410</v>
      </c>
      <c r="E199" s="90" t="s">
        <v>1379</v>
      </c>
      <c r="F199" s="91">
        <v>454.16</v>
      </c>
      <c r="G199" s="90" t="s">
        <v>1885</v>
      </c>
      <c r="H199" s="179">
        <f t="shared" si="1"/>
        <v>203.01999999999992</v>
      </c>
      <c r="I199" s="181">
        <f t="shared" si="2"/>
        <v>0.30892601722511326</v>
      </c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</row>
    <row r="200" spans="1:22" s="12" customFormat="1" ht="64.5" customHeight="1">
      <c r="A200" s="13" t="s">
        <v>1404</v>
      </c>
      <c r="B200" s="8" t="s">
        <v>1405</v>
      </c>
      <c r="C200" s="8" t="s">
        <v>1406</v>
      </c>
      <c r="D200" s="5" t="s">
        <v>1407</v>
      </c>
      <c r="E200" s="8" t="s">
        <v>1379</v>
      </c>
      <c r="F200" s="7">
        <v>218.27</v>
      </c>
      <c r="G200" s="16" t="s">
        <v>1408</v>
      </c>
      <c r="H200" s="179"/>
      <c r="I200" s="18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</row>
    <row r="201" spans="1:22" s="93" customFormat="1" ht="64.5" customHeight="1">
      <c r="A201" s="95" t="s">
        <v>1881</v>
      </c>
      <c r="B201" s="90" t="s">
        <v>1882</v>
      </c>
      <c r="C201" s="90" t="s">
        <v>1883</v>
      </c>
      <c r="D201" s="90" t="s">
        <v>1407</v>
      </c>
      <c r="E201" s="90" t="s">
        <v>1379</v>
      </c>
      <c r="F201" s="91">
        <v>99.23</v>
      </c>
      <c r="G201" s="90" t="s">
        <v>1880</v>
      </c>
      <c r="H201" s="179">
        <f t="shared" ref="H201:H263" si="3">F200-F201</f>
        <v>119.04</v>
      </c>
      <c r="I201" s="181">
        <f>H201/F200</f>
        <v>0.54537957575479912</v>
      </c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</row>
    <row r="202" spans="1:22" s="12" customFormat="1" ht="64.5" customHeight="1">
      <c r="A202" s="13" t="s">
        <v>1411</v>
      </c>
      <c r="B202" s="8" t="s">
        <v>1405</v>
      </c>
      <c r="C202" s="8" t="s">
        <v>1406</v>
      </c>
      <c r="D202" s="5" t="s">
        <v>1412</v>
      </c>
      <c r="E202" s="8" t="s">
        <v>1379</v>
      </c>
      <c r="F202" s="7">
        <v>2464.84</v>
      </c>
      <c r="G202" s="16" t="s">
        <v>1408</v>
      </c>
      <c r="H202" s="179"/>
      <c r="I202" s="18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</row>
    <row r="203" spans="1:22" s="122" customFormat="1" ht="64.5" customHeight="1">
      <c r="A203" s="95" t="s">
        <v>1886</v>
      </c>
      <c r="B203" s="90" t="s">
        <v>1882</v>
      </c>
      <c r="C203" s="90" t="s">
        <v>1883</v>
      </c>
      <c r="D203" s="90" t="s">
        <v>1412</v>
      </c>
      <c r="E203" s="90" t="s">
        <v>1379</v>
      </c>
      <c r="F203" s="91">
        <v>1654.66</v>
      </c>
      <c r="G203" s="90" t="s">
        <v>1885</v>
      </c>
      <c r="H203" s="179">
        <f t="shared" si="3"/>
        <v>810.18000000000006</v>
      </c>
      <c r="I203" s="181">
        <f>H203/F202</f>
        <v>0.32869476314892648</v>
      </c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</row>
    <row r="204" spans="1:22" s="55" customFormat="1" ht="64.5" customHeight="1">
      <c r="A204" s="3" t="s">
        <v>1047</v>
      </c>
      <c r="B204" s="8" t="s">
        <v>1048</v>
      </c>
      <c r="C204" s="8" t="s">
        <v>1049</v>
      </c>
      <c r="D204" s="5" t="s">
        <v>1050</v>
      </c>
      <c r="E204" s="8" t="s">
        <v>1034</v>
      </c>
      <c r="F204" s="7">
        <v>1454.03</v>
      </c>
      <c r="G204" s="9" t="s">
        <v>1035</v>
      </c>
      <c r="H204" s="179"/>
      <c r="I204" s="181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</row>
    <row r="205" spans="1:22" s="120" customFormat="1" ht="64.5" customHeight="1">
      <c r="A205" s="90" t="s">
        <v>291</v>
      </c>
      <c r="B205" s="90" t="s">
        <v>1048</v>
      </c>
      <c r="C205" s="90" t="s">
        <v>1049</v>
      </c>
      <c r="D205" s="90" t="s">
        <v>1050</v>
      </c>
      <c r="E205" s="90" t="s">
        <v>1036</v>
      </c>
      <c r="F205" s="91">
        <v>1313.54</v>
      </c>
      <c r="G205" s="90" t="s">
        <v>292</v>
      </c>
      <c r="H205" s="179">
        <f t="shared" si="3"/>
        <v>140.49</v>
      </c>
      <c r="I205" s="181">
        <f>H205/F204</f>
        <v>9.6621115107666286E-2</v>
      </c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</row>
    <row r="206" spans="1:22" s="12" customFormat="1" ht="64.5" customHeight="1">
      <c r="A206" s="9" t="s">
        <v>806</v>
      </c>
      <c r="B206" s="64" t="s">
        <v>807</v>
      </c>
      <c r="C206" s="64" t="s">
        <v>808</v>
      </c>
      <c r="D206" s="65" t="s">
        <v>809</v>
      </c>
      <c r="E206" s="64" t="s">
        <v>802</v>
      </c>
      <c r="F206" s="7">
        <v>2467.37</v>
      </c>
      <c r="G206" s="9" t="s">
        <v>803</v>
      </c>
      <c r="H206" s="179"/>
      <c r="I206" s="18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</row>
    <row r="207" spans="1:22" s="93" customFormat="1" ht="64.5" customHeight="1">
      <c r="A207" s="100" t="s">
        <v>1915</v>
      </c>
      <c r="B207" s="90" t="s">
        <v>807</v>
      </c>
      <c r="C207" s="90" t="s">
        <v>808</v>
      </c>
      <c r="D207" s="90" t="s">
        <v>1916</v>
      </c>
      <c r="E207" s="90" t="s">
        <v>1347</v>
      </c>
      <c r="F207" s="91">
        <v>2287.58</v>
      </c>
      <c r="G207" s="90" t="s">
        <v>1917</v>
      </c>
      <c r="H207" s="179">
        <f t="shared" si="3"/>
        <v>179.78999999999996</v>
      </c>
      <c r="I207" s="181">
        <f>H207/F206</f>
        <v>7.2867060878587311E-2</v>
      </c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</row>
    <row r="208" spans="1:22" s="66" customFormat="1" ht="64.5" customHeight="1">
      <c r="A208" s="48" t="s">
        <v>1732</v>
      </c>
      <c r="B208" s="29" t="s">
        <v>1733</v>
      </c>
      <c r="C208" s="27" t="s">
        <v>1734</v>
      </c>
      <c r="D208" s="27" t="s">
        <v>1735</v>
      </c>
      <c r="E208" s="29" t="s">
        <v>1736</v>
      </c>
      <c r="F208" s="125">
        <v>41.15</v>
      </c>
      <c r="G208" s="49" t="s">
        <v>1737</v>
      </c>
      <c r="H208" s="179"/>
      <c r="I208" s="181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</row>
    <row r="209" spans="1:22" s="93" customFormat="1" ht="64.5" customHeight="1">
      <c r="A209" s="90" t="s">
        <v>469</v>
      </c>
      <c r="B209" s="90" t="s">
        <v>470</v>
      </c>
      <c r="C209" s="90" t="s">
        <v>1734</v>
      </c>
      <c r="D209" s="90" t="s">
        <v>471</v>
      </c>
      <c r="E209" s="90" t="s">
        <v>472</v>
      </c>
      <c r="F209" s="91" t="s">
        <v>473</v>
      </c>
      <c r="G209" s="95" t="s">
        <v>474</v>
      </c>
      <c r="H209" s="179">
        <f t="shared" si="3"/>
        <v>20.939999999999998</v>
      </c>
      <c r="I209" s="181">
        <f>H209/F208</f>
        <v>0.50886998784933168</v>
      </c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</row>
    <row r="210" spans="1:22" s="12" customFormat="1" ht="64.5" customHeight="1">
      <c r="A210" s="13" t="s">
        <v>1385</v>
      </c>
      <c r="B210" s="14" t="s">
        <v>1380</v>
      </c>
      <c r="C210" s="14" t="s">
        <v>1386</v>
      </c>
      <c r="D210" s="15" t="s">
        <v>1387</v>
      </c>
      <c r="E210" s="14" t="s">
        <v>1359</v>
      </c>
      <c r="F210" s="7">
        <v>186.49</v>
      </c>
      <c r="G210" s="16" t="s">
        <v>1382</v>
      </c>
      <c r="H210" s="179"/>
      <c r="I210" s="18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</row>
    <row r="211" spans="1:22" s="93" customFormat="1" ht="64.5" customHeight="1">
      <c r="A211" s="95" t="s">
        <v>1758</v>
      </c>
      <c r="B211" s="95" t="s">
        <v>1380</v>
      </c>
      <c r="C211" s="95" t="s">
        <v>1386</v>
      </c>
      <c r="D211" s="95" t="s">
        <v>1387</v>
      </c>
      <c r="E211" s="95" t="s">
        <v>1359</v>
      </c>
      <c r="F211" s="96">
        <v>186.23</v>
      </c>
      <c r="G211" s="90" t="s">
        <v>1759</v>
      </c>
      <c r="H211" s="179">
        <f t="shared" si="3"/>
        <v>0.26000000000001933</v>
      </c>
      <c r="I211" s="181">
        <f>H211/F210</f>
        <v>1.3941766314548732E-3</v>
      </c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</row>
    <row r="212" spans="1:22" s="12" customFormat="1" ht="64.5" customHeight="1">
      <c r="A212" s="13" t="s">
        <v>1383</v>
      </c>
      <c r="B212" s="14" t="s">
        <v>1380</v>
      </c>
      <c r="C212" s="14" t="s">
        <v>1381</v>
      </c>
      <c r="D212" s="15" t="s">
        <v>1384</v>
      </c>
      <c r="E212" s="14" t="s">
        <v>1359</v>
      </c>
      <c r="F212" s="7">
        <v>354.79</v>
      </c>
      <c r="G212" s="16" t="s">
        <v>1382</v>
      </c>
      <c r="H212" s="179"/>
      <c r="I212" s="18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</row>
    <row r="213" spans="1:22" s="93" customFormat="1" ht="64.5" customHeight="1">
      <c r="A213" s="95" t="s">
        <v>1760</v>
      </c>
      <c r="B213" s="95" t="s">
        <v>1380</v>
      </c>
      <c r="C213" s="95" t="s">
        <v>1381</v>
      </c>
      <c r="D213" s="95" t="s">
        <v>1384</v>
      </c>
      <c r="E213" s="95" t="s">
        <v>1359</v>
      </c>
      <c r="F213" s="97">
        <v>354.37</v>
      </c>
      <c r="G213" s="90" t="s">
        <v>1759</v>
      </c>
      <c r="H213" s="179">
        <f t="shared" si="3"/>
        <v>0.42000000000001592</v>
      </c>
      <c r="I213" s="181">
        <f>H213/F212</f>
        <v>1.183798866935415E-3</v>
      </c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</row>
    <row r="214" spans="1:22" s="12" customFormat="1" ht="64.5" customHeight="1">
      <c r="A214" s="13" t="s">
        <v>1368</v>
      </c>
      <c r="B214" s="14" t="s">
        <v>674</v>
      </c>
      <c r="C214" s="14" t="s">
        <v>1369</v>
      </c>
      <c r="D214" s="15" t="s">
        <v>1370</v>
      </c>
      <c r="E214" s="14" t="s">
        <v>1359</v>
      </c>
      <c r="F214" s="7">
        <v>1096.9100000000001</v>
      </c>
      <c r="G214" s="16" t="s">
        <v>1367</v>
      </c>
      <c r="H214" s="179"/>
      <c r="I214" s="18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</row>
    <row r="215" spans="1:22" s="93" customFormat="1" ht="64.5" customHeight="1">
      <c r="A215" s="95" t="s">
        <v>1757</v>
      </c>
      <c r="B215" s="95" t="s">
        <v>674</v>
      </c>
      <c r="C215" s="95" t="s">
        <v>1369</v>
      </c>
      <c r="D215" s="95" t="s">
        <v>1370</v>
      </c>
      <c r="E215" s="95" t="s">
        <v>1359</v>
      </c>
      <c r="F215" s="97">
        <v>921.9</v>
      </c>
      <c r="G215" s="90" t="s">
        <v>1756</v>
      </c>
      <c r="H215" s="179">
        <f t="shared" si="3"/>
        <v>175.0100000000001</v>
      </c>
      <c r="I215" s="181">
        <f>H215/F214</f>
        <v>0.15954818535704851</v>
      </c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</row>
    <row r="216" spans="1:22" s="12" customFormat="1" ht="64.5" customHeight="1">
      <c r="A216" s="13" t="s">
        <v>1371</v>
      </c>
      <c r="B216" s="14" t="s">
        <v>674</v>
      </c>
      <c r="C216" s="14" t="s">
        <v>1369</v>
      </c>
      <c r="D216" s="15" t="s">
        <v>1372</v>
      </c>
      <c r="E216" s="14" t="s">
        <v>1359</v>
      </c>
      <c r="F216" s="7">
        <v>575.46</v>
      </c>
      <c r="G216" s="16" t="s">
        <v>1367</v>
      </c>
      <c r="H216" s="179"/>
      <c r="I216" s="18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</row>
    <row r="217" spans="1:22" s="93" customFormat="1" ht="64.5" customHeight="1">
      <c r="A217" s="95" t="s">
        <v>1755</v>
      </c>
      <c r="B217" s="95" t="s">
        <v>674</v>
      </c>
      <c r="C217" s="95" t="s">
        <v>1369</v>
      </c>
      <c r="D217" s="95" t="s">
        <v>1372</v>
      </c>
      <c r="E217" s="95" t="s">
        <v>1359</v>
      </c>
      <c r="F217" s="97">
        <v>534.5</v>
      </c>
      <c r="G217" s="90" t="s">
        <v>1756</v>
      </c>
      <c r="H217" s="179">
        <f t="shared" si="3"/>
        <v>40.960000000000036</v>
      </c>
      <c r="I217" s="181">
        <f>H217/F216</f>
        <v>7.1177840336426573E-2</v>
      </c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</row>
    <row r="218" spans="1:22" s="12" customFormat="1" ht="64.5" customHeight="1">
      <c r="A218" s="13" t="s">
        <v>1331</v>
      </c>
      <c r="B218" s="8" t="s">
        <v>1332</v>
      </c>
      <c r="C218" s="8" t="s">
        <v>1333</v>
      </c>
      <c r="D218" s="5" t="s">
        <v>1334</v>
      </c>
      <c r="E218" s="8" t="s">
        <v>1257</v>
      </c>
      <c r="F218" s="7">
        <v>99.8</v>
      </c>
      <c r="G218" s="9" t="s">
        <v>1335</v>
      </c>
      <c r="H218" s="179"/>
      <c r="I218" s="18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</row>
    <row r="219" spans="1:22" s="93" customFormat="1" ht="64.5" customHeight="1">
      <c r="A219" s="90" t="s">
        <v>330</v>
      </c>
      <c r="B219" s="90" t="s">
        <v>331</v>
      </c>
      <c r="C219" s="90" t="s">
        <v>1333</v>
      </c>
      <c r="D219" s="90" t="s">
        <v>332</v>
      </c>
      <c r="E219" s="90" t="s">
        <v>1257</v>
      </c>
      <c r="F219" s="99">
        <v>93.1</v>
      </c>
      <c r="G219" s="90" t="s">
        <v>333</v>
      </c>
      <c r="H219" s="179">
        <f t="shared" si="3"/>
        <v>6.7000000000000028</v>
      </c>
      <c r="I219" s="181">
        <f>H219/F218</f>
        <v>6.7134268537074174E-2</v>
      </c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</row>
    <row r="220" spans="1:22" s="66" customFormat="1" ht="64.5" customHeight="1">
      <c r="A220" s="24" t="s">
        <v>1051</v>
      </c>
      <c r="B220" s="29" t="s">
        <v>1052</v>
      </c>
      <c r="C220" s="29" t="s">
        <v>1053</v>
      </c>
      <c r="D220" s="27" t="s">
        <v>1054</v>
      </c>
      <c r="E220" s="29" t="s">
        <v>1034</v>
      </c>
      <c r="F220" s="28">
        <v>594.79</v>
      </c>
      <c r="G220" s="30" t="s">
        <v>1035</v>
      </c>
      <c r="H220" s="179"/>
      <c r="I220" s="181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</row>
    <row r="221" spans="1:22" s="93" customFormat="1" ht="64.5" customHeight="1">
      <c r="A221" s="90" t="s">
        <v>434</v>
      </c>
      <c r="B221" s="90" t="s">
        <v>1052</v>
      </c>
      <c r="C221" s="90" t="s">
        <v>1053</v>
      </c>
      <c r="D221" s="90" t="s">
        <v>1054</v>
      </c>
      <c r="E221" s="90" t="s">
        <v>1036</v>
      </c>
      <c r="F221" s="91">
        <v>587.94000000000005</v>
      </c>
      <c r="G221" s="95" t="s">
        <v>435</v>
      </c>
      <c r="H221" s="179">
        <f t="shared" si="3"/>
        <v>6.8499999999999091</v>
      </c>
      <c r="I221" s="181">
        <f>H221/F220</f>
        <v>1.1516669748986885E-2</v>
      </c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</row>
    <row r="222" spans="1:22" s="12" customFormat="1" ht="64.5" customHeight="1">
      <c r="A222" s="9" t="s">
        <v>811</v>
      </c>
      <c r="B222" s="64" t="s">
        <v>617</v>
      </c>
      <c r="C222" s="64" t="s">
        <v>812</v>
      </c>
      <c r="D222" s="65" t="s">
        <v>813</v>
      </c>
      <c r="E222" s="64" t="s">
        <v>810</v>
      </c>
      <c r="F222" s="7">
        <v>12.77</v>
      </c>
      <c r="G222" s="9" t="s">
        <v>803</v>
      </c>
      <c r="H222" s="179"/>
      <c r="I222" s="18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</row>
    <row r="223" spans="1:22" s="93" customFormat="1" ht="64.5" customHeight="1">
      <c r="A223" s="100" t="s">
        <v>49</v>
      </c>
      <c r="B223" s="90" t="s">
        <v>50</v>
      </c>
      <c r="C223" s="90" t="s">
        <v>51</v>
      </c>
      <c r="D223" s="90" t="s">
        <v>813</v>
      </c>
      <c r="E223" s="90" t="s">
        <v>810</v>
      </c>
      <c r="F223" s="99">
        <v>9.31</v>
      </c>
      <c r="G223" s="90" t="s">
        <v>52</v>
      </c>
      <c r="H223" s="179">
        <f t="shared" si="3"/>
        <v>3.4599999999999991</v>
      </c>
      <c r="I223" s="181">
        <f>H223/F222</f>
        <v>0.27094753328112758</v>
      </c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</row>
    <row r="224" spans="1:22" s="12" customFormat="1" ht="64.5" customHeight="1">
      <c r="A224" s="9" t="s">
        <v>845</v>
      </c>
      <c r="B224" s="64" t="s">
        <v>815</v>
      </c>
      <c r="C224" s="65" t="s">
        <v>846</v>
      </c>
      <c r="D224" s="65" t="s">
        <v>847</v>
      </c>
      <c r="E224" s="64" t="s">
        <v>802</v>
      </c>
      <c r="F224" s="7">
        <v>268.20999999999998</v>
      </c>
      <c r="G224" s="9" t="s">
        <v>803</v>
      </c>
      <c r="H224" s="179"/>
      <c r="I224" s="18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</row>
    <row r="225" spans="1:22" s="93" customFormat="1" ht="64.5" customHeight="1">
      <c r="A225" s="100" t="s">
        <v>55</v>
      </c>
      <c r="B225" s="90" t="s">
        <v>1346</v>
      </c>
      <c r="C225" s="90" t="s">
        <v>846</v>
      </c>
      <c r="D225" s="90" t="s">
        <v>847</v>
      </c>
      <c r="E225" s="90" t="s">
        <v>824</v>
      </c>
      <c r="F225" s="99">
        <v>256.02</v>
      </c>
      <c r="G225" s="90" t="s">
        <v>54</v>
      </c>
      <c r="H225" s="179">
        <f t="shared" si="3"/>
        <v>12.189999999999998</v>
      </c>
      <c r="I225" s="181">
        <f>H225/F224</f>
        <v>4.5449461243055808E-2</v>
      </c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</row>
    <row r="226" spans="1:22" s="12" customFormat="1" ht="64.5" customHeight="1">
      <c r="A226" s="9" t="s">
        <v>814</v>
      </c>
      <c r="B226" s="64" t="s">
        <v>815</v>
      </c>
      <c r="C226" s="65" t="s">
        <v>816</v>
      </c>
      <c r="D226" s="65" t="s">
        <v>817</v>
      </c>
      <c r="E226" s="64" t="s">
        <v>802</v>
      </c>
      <c r="F226" s="7">
        <v>930.24</v>
      </c>
      <c r="G226" s="9" t="s">
        <v>803</v>
      </c>
      <c r="H226" s="179"/>
      <c r="I226" s="18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</row>
    <row r="227" spans="1:22" s="93" customFormat="1" ht="64.5" customHeight="1">
      <c r="A227" s="100" t="s">
        <v>53</v>
      </c>
      <c r="B227" s="90" t="s">
        <v>1346</v>
      </c>
      <c r="C227" s="90" t="s">
        <v>816</v>
      </c>
      <c r="D227" s="90" t="s">
        <v>817</v>
      </c>
      <c r="E227" s="90" t="s">
        <v>824</v>
      </c>
      <c r="F227" s="91">
        <v>847.28</v>
      </c>
      <c r="G227" s="90" t="s">
        <v>54</v>
      </c>
      <c r="H227" s="179">
        <f t="shared" si="3"/>
        <v>82.960000000000036</v>
      </c>
      <c r="I227" s="181">
        <f>H227/F226</f>
        <v>8.9181286549707639E-2</v>
      </c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</row>
    <row r="228" spans="1:22" s="12" customFormat="1" ht="64.5" customHeight="1">
      <c r="A228" s="9" t="s">
        <v>821</v>
      </c>
      <c r="B228" s="67" t="s">
        <v>649</v>
      </c>
      <c r="C228" s="67" t="s">
        <v>822</v>
      </c>
      <c r="D228" s="65" t="s">
        <v>823</v>
      </c>
      <c r="E228" s="64" t="s">
        <v>824</v>
      </c>
      <c r="F228" s="7">
        <v>19.64</v>
      </c>
      <c r="G228" s="9" t="s">
        <v>803</v>
      </c>
      <c r="H228" s="179"/>
      <c r="I228" s="18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</row>
    <row r="229" spans="1:22" s="93" customFormat="1" ht="64.5" customHeight="1">
      <c r="A229" s="100" t="s">
        <v>1926</v>
      </c>
      <c r="B229" s="90" t="s">
        <v>649</v>
      </c>
      <c r="C229" s="90" t="s">
        <v>822</v>
      </c>
      <c r="D229" s="90" t="s">
        <v>1927</v>
      </c>
      <c r="E229" s="90" t="s">
        <v>1928</v>
      </c>
      <c r="F229" s="99">
        <v>16.52</v>
      </c>
      <c r="G229" s="90" t="s">
        <v>1925</v>
      </c>
      <c r="H229" s="179">
        <f t="shared" si="3"/>
        <v>3.120000000000001</v>
      </c>
      <c r="I229" s="181">
        <f>H229/F228</f>
        <v>0.15885947046843182</v>
      </c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</row>
    <row r="230" spans="1:22" s="41" customFormat="1" ht="64.5" customHeight="1">
      <c r="A230" s="35" t="s">
        <v>1580</v>
      </c>
      <c r="B230" s="39" t="s">
        <v>649</v>
      </c>
      <c r="C230" s="37" t="s">
        <v>1581</v>
      </c>
      <c r="D230" s="37" t="s">
        <v>1582</v>
      </c>
      <c r="E230" s="39" t="s">
        <v>1583</v>
      </c>
      <c r="F230" s="38">
        <v>18.05</v>
      </c>
      <c r="G230" s="40" t="s">
        <v>1584</v>
      </c>
      <c r="H230" s="179"/>
      <c r="I230" s="181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</row>
    <row r="231" spans="1:22" s="93" customFormat="1" ht="64.5" customHeight="1">
      <c r="A231" s="90" t="s">
        <v>430</v>
      </c>
      <c r="B231" s="90" t="s">
        <v>649</v>
      </c>
      <c r="C231" s="90" t="s">
        <v>1581</v>
      </c>
      <c r="D231" s="90" t="s">
        <v>1582</v>
      </c>
      <c r="E231" s="90" t="s">
        <v>1921</v>
      </c>
      <c r="F231" s="91">
        <v>13.52</v>
      </c>
      <c r="G231" s="95" t="s">
        <v>501</v>
      </c>
      <c r="H231" s="179">
        <f t="shared" si="3"/>
        <v>4.5300000000000011</v>
      </c>
      <c r="I231" s="181">
        <f>H231/F230</f>
        <v>0.25096952908587261</v>
      </c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</row>
    <row r="232" spans="1:22" s="12" customFormat="1" ht="64.5" customHeight="1">
      <c r="A232" s="9" t="s">
        <v>818</v>
      </c>
      <c r="B232" s="64" t="s">
        <v>649</v>
      </c>
      <c r="C232" s="65" t="s">
        <v>819</v>
      </c>
      <c r="D232" s="65" t="s">
        <v>820</v>
      </c>
      <c r="E232" s="64" t="s">
        <v>802</v>
      </c>
      <c r="F232" s="7">
        <v>26.16</v>
      </c>
      <c r="G232" s="9" t="s">
        <v>803</v>
      </c>
      <c r="H232" s="179"/>
      <c r="I232" s="18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</row>
    <row r="233" spans="1:22" s="93" customFormat="1" ht="64.5" customHeight="1">
      <c r="A233" s="100" t="s">
        <v>1918</v>
      </c>
      <c r="B233" s="90" t="s">
        <v>649</v>
      </c>
      <c r="C233" s="90" t="s">
        <v>1919</v>
      </c>
      <c r="D233" s="90" t="s">
        <v>1920</v>
      </c>
      <c r="E233" s="90" t="s">
        <v>1921</v>
      </c>
      <c r="F233" s="99">
        <v>19.61</v>
      </c>
      <c r="G233" s="90" t="s">
        <v>1922</v>
      </c>
      <c r="H233" s="179">
        <f t="shared" si="3"/>
        <v>6.5500000000000007</v>
      </c>
      <c r="I233" s="181">
        <f>H233/F232</f>
        <v>0.25038226299694194</v>
      </c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</row>
    <row r="234" spans="1:22" s="12" customFormat="1" ht="64.5" customHeight="1">
      <c r="A234" s="9" t="s">
        <v>826</v>
      </c>
      <c r="B234" s="64" t="s">
        <v>649</v>
      </c>
      <c r="C234" s="64" t="s">
        <v>825</v>
      </c>
      <c r="D234" s="65" t="s">
        <v>827</v>
      </c>
      <c r="E234" s="64" t="s">
        <v>802</v>
      </c>
      <c r="F234" s="7">
        <v>29.35</v>
      </c>
      <c r="G234" s="9" t="s">
        <v>803</v>
      </c>
      <c r="H234" s="179"/>
      <c r="I234" s="18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</row>
    <row r="235" spans="1:22" s="93" customFormat="1" ht="64.5" customHeight="1">
      <c r="A235" s="100" t="s">
        <v>1923</v>
      </c>
      <c r="B235" s="90" t="s">
        <v>649</v>
      </c>
      <c r="C235" s="90" t="s">
        <v>825</v>
      </c>
      <c r="D235" s="90" t="s">
        <v>1924</v>
      </c>
      <c r="E235" s="90" t="s">
        <v>824</v>
      </c>
      <c r="F235" s="99">
        <v>18.440000000000001</v>
      </c>
      <c r="G235" s="90" t="s">
        <v>1925</v>
      </c>
      <c r="H235" s="179">
        <f t="shared" si="3"/>
        <v>10.91</v>
      </c>
      <c r="I235" s="181">
        <f>H235/F234</f>
        <v>0.37172061328790457</v>
      </c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</row>
    <row r="236" spans="1:22" s="12" customFormat="1" ht="87.75" customHeight="1">
      <c r="A236" s="9" t="s">
        <v>669</v>
      </c>
      <c r="B236" s="8" t="s">
        <v>670</v>
      </c>
      <c r="C236" s="8" t="s">
        <v>671</v>
      </c>
      <c r="D236" s="5" t="s">
        <v>672</v>
      </c>
      <c r="E236" s="8" t="s">
        <v>667</v>
      </c>
      <c r="F236" s="7">
        <v>852.94</v>
      </c>
      <c r="G236" s="13" t="s">
        <v>668</v>
      </c>
      <c r="H236" s="179"/>
      <c r="I236" s="18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</row>
    <row r="237" spans="1:22" s="12" customFormat="1" ht="87.75" customHeight="1">
      <c r="A237" s="17" t="s">
        <v>1819</v>
      </c>
      <c r="B237" s="17" t="s">
        <v>670</v>
      </c>
      <c r="C237" s="17" t="s">
        <v>671</v>
      </c>
      <c r="D237" s="17" t="s">
        <v>672</v>
      </c>
      <c r="E237" s="17" t="s">
        <v>667</v>
      </c>
      <c r="F237" s="18">
        <v>815.71</v>
      </c>
      <c r="G237" s="11" t="s">
        <v>1820</v>
      </c>
      <c r="H237" s="179">
        <f t="shared" si="3"/>
        <v>37.230000000000018</v>
      </c>
      <c r="I237" s="181">
        <f>H237/F236</f>
        <v>4.3649025722794117E-2</v>
      </c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</row>
    <row r="238" spans="1:22" s="12" customFormat="1" ht="64.5" customHeight="1">
      <c r="A238" s="13" t="s">
        <v>1711</v>
      </c>
      <c r="B238" s="5" t="s">
        <v>721</v>
      </c>
      <c r="C238" s="5" t="s">
        <v>1712</v>
      </c>
      <c r="D238" s="5" t="s">
        <v>1713</v>
      </c>
      <c r="E238" s="5" t="s">
        <v>1623</v>
      </c>
      <c r="F238" s="51">
        <v>61.1</v>
      </c>
      <c r="G238" s="16" t="s">
        <v>1714</v>
      </c>
      <c r="H238" s="179"/>
      <c r="I238" s="18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</row>
    <row r="239" spans="1:22" s="93" customFormat="1" ht="64.5" customHeight="1">
      <c r="A239" s="90" t="s">
        <v>224</v>
      </c>
      <c r="B239" s="90" t="s">
        <v>721</v>
      </c>
      <c r="C239" s="90" t="s">
        <v>225</v>
      </c>
      <c r="D239" s="90" t="s">
        <v>1713</v>
      </c>
      <c r="E239" s="90" t="s">
        <v>1623</v>
      </c>
      <c r="F239" s="99">
        <v>55.4</v>
      </c>
      <c r="G239" s="90" t="s">
        <v>226</v>
      </c>
      <c r="H239" s="179">
        <f t="shared" si="3"/>
        <v>5.7000000000000028</v>
      </c>
      <c r="I239" s="181">
        <f>H239/F238</f>
        <v>9.3289689034369933E-2</v>
      </c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</row>
    <row r="240" spans="1:22" s="12" customFormat="1" ht="64.5" customHeight="1">
      <c r="A240" s="13" t="s">
        <v>1715</v>
      </c>
      <c r="B240" s="5" t="s">
        <v>721</v>
      </c>
      <c r="C240" s="5" t="s">
        <v>1716</v>
      </c>
      <c r="D240" s="5" t="s">
        <v>1717</v>
      </c>
      <c r="E240" s="5" t="s">
        <v>1623</v>
      </c>
      <c r="F240" s="51">
        <v>122.22999999999999</v>
      </c>
      <c r="G240" s="16" t="s">
        <v>1714</v>
      </c>
      <c r="H240" s="179"/>
      <c r="I240" s="18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</row>
    <row r="241" spans="1:22" s="123" customFormat="1" ht="64.5" customHeight="1">
      <c r="A241" s="90" t="s">
        <v>227</v>
      </c>
      <c r="B241" s="90" t="s">
        <v>721</v>
      </c>
      <c r="C241" s="90" t="s">
        <v>228</v>
      </c>
      <c r="D241" s="90" t="s">
        <v>1717</v>
      </c>
      <c r="E241" s="90" t="s">
        <v>1623</v>
      </c>
      <c r="F241" s="99">
        <v>93.77</v>
      </c>
      <c r="G241" s="90" t="s">
        <v>226</v>
      </c>
      <c r="H241" s="179">
        <f t="shared" si="3"/>
        <v>28.459999999999994</v>
      </c>
      <c r="I241" s="181">
        <f>H241/F240</f>
        <v>0.23283972838092118</v>
      </c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</row>
    <row r="242" spans="1:22" s="61" customFormat="1" ht="64.5" customHeight="1">
      <c r="A242" s="20" t="s">
        <v>630</v>
      </c>
      <c r="B242" s="32" t="s">
        <v>631</v>
      </c>
      <c r="C242" s="32" t="s">
        <v>632</v>
      </c>
      <c r="D242" s="33" t="s">
        <v>633</v>
      </c>
      <c r="E242" s="32" t="s">
        <v>625</v>
      </c>
      <c r="F242" s="23">
        <v>15.37</v>
      </c>
      <c r="G242" s="31" t="s">
        <v>626</v>
      </c>
      <c r="H242" s="179"/>
      <c r="I242" s="181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</row>
    <row r="243" spans="1:22" s="123" customFormat="1" ht="64.5" customHeight="1">
      <c r="A243" s="95" t="s">
        <v>1847</v>
      </c>
      <c r="B243" s="130" t="s">
        <v>631</v>
      </c>
      <c r="C243" s="130" t="s">
        <v>1848</v>
      </c>
      <c r="D243" s="130" t="s">
        <v>1849</v>
      </c>
      <c r="E243" s="130" t="s">
        <v>1018</v>
      </c>
      <c r="F243" s="97">
        <v>12</v>
      </c>
      <c r="G243" s="118" t="s">
        <v>1850</v>
      </c>
      <c r="H243" s="179">
        <f t="shared" si="3"/>
        <v>3.3699999999999992</v>
      </c>
      <c r="I243" s="181">
        <f>H243/F242</f>
        <v>0.21925829538061153</v>
      </c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</row>
    <row r="244" spans="1:22" s="12" customFormat="1" ht="64.5" customHeight="1">
      <c r="A244" s="52" t="s">
        <v>955</v>
      </c>
      <c r="B244" s="45" t="s">
        <v>584</v>
      </c>
      <c r="C244" s="45" t="s">
        <v>956</v>
      </c>
      <c r="D244" s="22" t="s">
        <v>957</v>
      </c>
      <c r="E244" s="45" t="s">
        <v>942</v>
      </c>
      <c r="F244" s="23">
        <v>27.58</v>
      </c>
      <c r="G244" s="20" t="s">
        <v>943</v>
      </c>
      <c r="H244" s="179"/>
      <c r="I244" s="18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</row>
    <row r="245" spans="1:22" s="93" customFormat="1" ht="64.5" customHeight="1">
      <c r="A245" s="115" t="s">
        <v>1806</v>
      </c>
      <c r="B245" s="95" t="s">
        <v>584</v>
      </c>
      <c r="C245" s="131" t="s">
        <v>1807</v>
      </c>
      <c r="D245" s="95" t="s">
        <v>957</v>
      </c>
      <c r="E245" s="95" t="s">
        <v>1802</v>
      </c>
      <c r="F245" s="97">
        <v>16.52</v>
      </c>
      <c r="G245" s="90" t="s">
        <v>1803</v>
      </c>
      <c r="H245" s="179">
        <f t="shared" si="3"/>
        <v>11.059999999999999</v>
      </c>
      <c r="I245" s="181">
        <f>H245/F244</f>
        <v>0.40101522842639592</v>
      </c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</row>
    <row r="246" spans="1:22" s="12" customFormat="1" ht="64.5" customHeight="1">
      <c r="A246" s="52" t="s">
        <v>958</v>
      </c>
      <c r="B246" s="45" t="s">
        <v>584</v>
      </c>
      <c r="C246" s="45" t="s">
        <v>959</v>
      </c>
      <c r="D246" s="22" t="s">
        <v>960</v>
      </c>
      <c r="E246" s="45" t="s">
        <v>942</v>
      </c>
      <c r="F246" s="23">
        <v>48.02</v>
      </c>
      <c r="G246" s="20" t="s">
        <v>943</v>
      </c>
      <c r="H246" s="179"/>
      <c r="I246" s="18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</row>
    <row r="247" spans="1:22" s="93" customFormat="1" ht="64.5" customHeight="1">
      <c r="A247" s="115" t="s">
        <v>1808</v>
      </c>
      <c r="B247" s="95" t="s">
        <v>584</v>
      </c>
      <c r="C247" s="131" t="s">
        <v>1809</v>
      </c>
      <c r="D247" s="95" t="s">
        <v>960</v>
      </c>
      <c r="E247" s="95" t="s">
        <v>1802</v>
      </c>
      <c r="F247" s="97">
        <v>42.71</v>
      </c>
      <c r="G247" s="90" t="s">
        <v>1803</v>
      </c>
      <c r="H247" s="179">
        <f t="shared" si="3"/>
        <v>5.3100000000000023</v>
      </c>
      <c r="I247" s="181">
        <f>H247/F246</f>
        <v>0.11057892544773015</v>
      </c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</row>
    <row r="248" spans="1:22" s="12" customFormat="1" ht="64.5" customHeight="1">
      <c r="A248" s="52" t="s">
        <v>949</v>
      </c>
      <c r="B248" s="45" t="s">
        <v>584</v>
      </c>
      <c r="C248" s="45" t="s">
        <v>950</v>
      </c>
      <c r="D248" s="22" t="s">
        <v>951</v>
      </c>
      <c r="E248" s="45" t="s">
        <v>942</v>
      </c>
      <c r="F248" s="23">
        <v>9.84</v>
      </c>
      <c r="G248" s="20" t="s">
        <v>943</v>
      </c>
      <c r="H248" s="179"/>
      <c r="I248" s="18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</row>
    <row r="249" spans="1:22" s="93" customFormat="1" ht="64.5" customHeight="1">
      <c r="A249" s="115" t="s">
        <v>1800</v>
      </c>
      <c r="B249" s="95" t="s">
        <v>584</v>
      </c>
      <c r="C249" s="131" t="s">
        <v>1801</v>
      </c>
      <c r="D249" s="95" t="s">
        <v>951</v>
      </c>
      <c r="E249" s="95" t="s">
        <v>1802</v>
      </c>
      <c r="F249" s="97">
        <v>7.69</v>
      </c>
      <c r="G249" s="90" t="s">
        <v>1803</v>
      </c>
      <c r="H249" s="179">
        <f t="shared" si="3"/>
        <v>2.1499999999999995</v>
      </c>
      <c r="I249" s="181">
        <f>H249/F248</f>
        <v>0.21849593495934955</v>
      </c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</row>
    <row r="250" spans="1:22" s="12" customFormat="1" ht="64.5" customHeight="1">
      <c r="A250" s="52" t="s">
        <v>952</v>
      </c>
      <c r="B250" s="45" t="s">
        <v>584</v>
      </c>
      <c r="C250" s="45" t="s">
        <v>953</v>
      </c>
      <c r="D250" s="22" t="s">
        <v>954</v>
      </c>
      <c r="E250" s="45" t="s">
        <v>942</v>
      </c>
      <c r="F250" s="23">
        <v>16.82</v>
      </c>
      <c r="G250" s="20" t="s">
        <v>943</v>
      </c>
      <c r="H250" s="179"/>
      <c r="I250" s="18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</row>
    <row r="251" spans="1:22" s="93" customFormat="1" ht="64.5" customHeight="1">
      <c r="A251" s="115" t="s">
        <v>1804</v>
      </c>
      <c r="B251" s="95" t="s">
        <v>584</v>
      </c>
      <c r="C251" s="131" t="s">
        <v>1805</v>
      </c>
      <c r="D251" s="95" t="s">
        <v>954</v>
      </c>
      <c r="E251" s="95" t="s">
        <v>1802</v>
      </c>
      <c r="F251" s="97">
        <v>11.38</v>
      </c>
      <c r="G251" s="90" t="s">
        <v>1803</v>
      </c>
      <c r="H251" s="179">
        <f t="shared" si="3"/>
        <v>5.4399999999999995</v>
      </c>
      <c r="I251" s="181">
        <f>H251/F250</f>
        <v>0.32342449464922707</v>
      </c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</row>
    <row r="252" spans="1:22" s="66" customFormat="1" ht="64.5" customHeight="1">
      <c r="A252" s="48" t="s">
        <v>1559</v>
      </c>
      <c r="B252" s="29" t="s">
        <v>1403</v>
      </c>
      <c r="C252" s="27" t="s">
        <v>1560</v>
      </c>
      <c r="D252" s="27" t="s">
        <v>1561</v>
      </c>
      <c r="E252" s="25" t="s">
        <v>1388</v>
      </c>
      <c r="F252" s="28">
        <v>30.04</v>
      </c>
      <c r="G252" s="49" t="s">
        <v>1562</v>
      </c>
      <c r="H252" s="179"/>
      <c r="I252" s="181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</row>
    <row r="253" spans="1:22" s="93" customFormat="1" ht="64.5" customHeight="1">
      <c r="A253" s="90" t="s">
        <v>334</v>
      </c>
      <c r="B253" s="90" t="s">
        <v>1403</v>
      </c>
      <c r="C253" s="90" t="s">
        <v>335</v>
      </c>
      <c r="D253" s="90" t="s">
        <v>1561</v>
      </c>
      <c r="E253" s="90" t="s">
        <v>1388</v>
      </c>
      <c r="F253" s="99">
        <v>15.77</v>
      </c>
      <c r="G253" s="90" t="s">
        <v>336</v>
      </c>
      <c r="H253" s="179">
        <f t="shared" si="3"/>
        <v>14.27</v>
      </c>
      <c r="I253" s="181">
        <f>H253/F252</f>
        <v>0.47503328894806923</v>
      </c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</row>
    <row r="254" spans="1:22" s="66" customFormat="1" ht="64.5" customHeight="1">
      <c r="A254" s="48" t="s">
        <v>1551</v>
      </c>
      <c r="B254" s="29" t="s">
        <v>1137</v>
      </c>
      <c r="C254" s="27" t="s">
        <v>1552</v>
      </c>
      <c r="D254" s="27" t="s">
        <v>1553</v>
      </c>
      <c r="E254" s="29" t="s">
        <v>1477</v>
      </c>
      <c r="F254" s="28">
        <v>232.82</v>
      </c>
      <c r="G254" s="49" t="s">
        <v>1554</v>
      </c>
      <c r="H254" s="179"/>
      <c r="I254" s="181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</row>
    <row r="255" spans="1:22" s="93" customFormat="1" ht="64.5" customHeight="1">
      <c r="A255" s="90" t="s">
        <v>440</v>
      </c>
      <c r="B255" s="90" t="s">
        <v>1137</v>
      </c>
      <c r="C255" s="90" t="s">
        <v>441</v>
      </c>
      <c r="D255" s="90" t="s">
        <v>1553</v>
      </c>
      <c r="E255" s="90" t="s">
        <v>1477</v>
      </c>
      <c r="F255" s="94">
        <v>148.44</v>
      </c>
      <c r="G255" s="95" t="s">
        <v>442</v>
      </c>
      <c r="H255" s="179">
        <f t="shared" si="3"/>
        <v>84.38</v>
      </c>
      <c r="I255" s="181">
        <f>H255/F254</f>
        <v>0.36242590842711109</v>
      </c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</row>
    <row r="256" spans="1:22" s="12" customFormat="1" ht="64.5" customHeight="1">
      <c r="A256" s="13" t="s">
        <v>1563</v>
      </c>
      <c r="B256" s="68" t="s">
        <v>896</v>
      </c>
      <c r="C256" s="68" t="s">
        <v>1564</v>
      </c>
      <c r="D256" s="69" t="s">
        <v>1565</v>
      </c>
      <c r="E256" s="70" t="s">
        <v>1545</v>
      </c>
      <c r="F256" s="7">
        <v>52.82</v>
      </c>
      <c r="G256" s="16" t="s">
        <v>1566</v>
      </c>
      <c r="H256" s="179"/>
      <c r="I256" s="18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</row>
    <row r="257" spans="1:22" s="93" customFormat="1" ht="64.5" customHeight="1">
      <c r="A257" s="90" t="s">
        <v>368</v>
      </c>
      <c r="B257" s="90" t="s">
        <v>896</v>
      </c>
      <c r="C257" s="90" t="s">
        <v>369</v>
      </c>
      <c r="D257" s="90" t="s">
        <v>1565</v>
      </c>
      <c r="E257" s="90" t="s">
        <v>1545</v>
      </c>
      <c r="F257" s="132">
        <v>45.29</v>
      </c>
      <c r="G257" s="90" t="s">
        <v>370</v>
      </c>
      <c r="H257" s="179">
        <f t="shared" si="3"/>
        <v>7.5300000000000011</v>
      </c>
      <c r="I257" s="181">
        <f>H257/F256</f>
        <v>0.14255963650132528</v>
      </c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</row>
    <row r="258" spans="1:22" s="66" customFormat="1" ht="64.5" customHeight="1">
      <c r="A258" s="30" t="s">
        <v>880</v>
      </c>
      <c r="B258" s="133" t="s">
        <v>881</v>
      </c>
      <c r="C258" s="133" t="s">
        <v>882</v>
      </c>
      <c r="D258" s="134" t="s">
        <v>883</v>
      </c>
      <c r="E258" s="133" t="s">
        <v>879</v>
      </c>
      <c r="F258" s="28">
        <v>19.559999999999999</v>
      </c>
      <c r="G258" s="30" t="s">
        <v>864</v>
      </c>
      <c r="H258" s="179"/>
      <c r="I258" s="181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</row>
    <row r="259" spans="1:22" s="93" customFormat="1" ht="64.5" customHeight="1">
      <c r="A259" s="100" t="s">
        <v>1929</v>
      </c>
      <c r="B259" s="95" t="s">
        <v>1930</v>
      </c>
      <c r="C259" s="95" t="s">
        <v>1931</v>
      </c>
      <c r="D259" s="95" t="s">
        <v>1932</v>
      </c>
      <c r="E259" s="95" t="s">
        <v>1933</v>
      </c>
      <c r="F259" s="135">
        <v>19.04</v>
      </c>
      <c r="G259" s="95" t="s">
        <v>1934</v>
      </c>
      <c r="H259" s="179">
        <f t="shared" si="3"/>
        <v>0.51999999999999957</v>
      </c>
      <c r="I259" s="181">
        <f>H259/F258</f>
        <v>2.6584867075664601E-2</v>
      </c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</row>
    <row r="260" spans="1:22" s="12" customFormat="1" ht="64.5" customHeight="1">
      <c r="A260" s="3" t="s">
        <v>1270</v>
      </c>
      <c r="B260" s="8" t="s">
        <v>1269</v>
      </c>
      <c r="C260" s="8" t="s">
        <v>1271</v>
      </c>
      <c r="D260" s="5" t="s">
        <v>1272</v>
      </c>
      <c r="E260" s="8" t="s">
        <v>1267</v>
      </c>
      <c r="F260" s="7">
        <v>14.7</v>
      </c>
      <c r="G260" s="9" t="s">
        <v>1268</v>
      </c>
      <c r="H260" s="179"/>
      <c r="I260" s="18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</row>
    <row r="261" spans="1:22" s="123" customFormat="1" ht="64.5" customHeight="1">
      <c r="A261" s="90" t="s">
        <v>384</v>
      </c>
      <c r="B261" s="90" t="s">
        <v>1269</v>
      </c>
      <c r="C261" s="90" t="s">
        <v>385</v>
      </c>
      <c r="D261" s="90" t="s">
        <v>386</v>
      </c>
      <c r="E261" s="90" t="s">
        <v>1267</v>
      </c>
      <c r="F261" s="94">
        <v>13.8</v>
      </c>
      <c r="G261" s="90" t="s">
        <v>387</v>
      </c>
      <c r="H261" s="179">
        <f t="shared" si="3"/>
        <v>0.89999999999999858</v>
      </c>
      <c r="I261" s="181">
        <f>H261/F260</f>
        <v>6.1224489795918276E-2</v>
      </c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</row>
    <row r="262" spans="1:22" s="10" customFormat="1" ht="64.5" customHeight="1">
      <c r="A262" s="9" t="s">
        <v>788</v>
      </c>
      <c r="B262" s="8" t="s">
        <v>579</v>
      </c>
      <c r="C262" s="8" t="s">
        <v>789</v>
      </c>
      <c r="D262" s="5" t="s">
        <v>790</v>
      </c>
      <c r="E262" s="8" t="s">
        <v>675</v>
      </c>
      <c r="F262" s="7">
        <v>34.549999999999997</v>
      </c>
      <c r="G262" s="9" t="s">
        <v>787</v>
      </c>
      <c r="H262" s="179"/>
      <c r="I262" s="18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</row>
    <row r="263" spans="1:22" s="93" customFormat="1" ht="64.5" customHeight="1">
      <c r="A263" s="100" t="s">
        <v>56</v>
      </c>
      <c r="B263" s="90" t="s">
        <v>579</v>
      </c>
      <c r="C263" s="90" t="s">
        <v>57</v>
      </c>
      <c r="D263" s="90" t="s">
        <v>790</v>
      </c>
      <c r="E263" s="90" t="s">
        <v>675</v>
      </c>
      <c r="F263" s="132">
        <v>23.2</v>
      </c>
      <c r="G263" s="90" t="s">
        <v>58</v>
      </c>
      <c r="H263" s="179">
        <f t="shared" si="3"/>
        <v>11.349999999999998</v>
      </c>
      <c r="I263" s="181">
        <f>H263/F262</f>
        <v>0.32850940665701878</v>
      </c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</row>
    <row r="264" spans="1:22" s="12" customFormat="1" ht="64.5" customHeight="1">
      <c r="A264" s="9" t="s">
        <v>708</v>
      </c>
      <c r="B264" s="4" t="s">
        <v>705</v>
      </c>
      <c r="C264" s="4" t="s">
        <v>709</v>
      </c>
      <c r="D264" s="5" t="s">
        <v>710</v>
      </c>
      <c r="E264" s="4" t="s">
        <v>694</v>
      </c>
      <c r="F264" s="7">
        <v>41.49</v>
      </c>
      <c r="G264" s="13" t="s">
        <v>693</v>
      </c>
      <c r="H264" s="179"/>
      <c r="I264" s="18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</row>
    <row r="265" spans="1:22" s="93" customFormat="1" ht="64.5" customHeight="1">
      <c r="A265" s="90" t="s">
        <v>286</v>
      </c>
      <c r="B265" s="90" t="s">
        <v>283</v>
      </c>
      <c r="C265" s="90" t="s">
        <v>287</v>
      </c>
      <c r="D265" s="90" t="s">
        <v>710</v>
      </c>
      <c r="E265" s="90" t="s">
        <v>694</v>
      </c>
      <c r="F265" s="99">
        <v>38.57</v>
      </c>
      <c r="G265" s="90" t="s">
        <v>285</v>
      </c>
      <c r="H265" s="179">
        <f>F264-F265</f>
        <v>2.9200000000000017</v>
      </c>
      <c r="I265" s="181">
        <f>H265/F264</f>
        <v>7.0378404434803601E-2</v>
      </c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</row>
    <row r="266" spans="1:22" s="12" customFormat="1" ht="64.5" customHeight="1">
      <c r="A266" s="9" t="s">
        <v>704</v>
      </c>
      <c r="B266" s="4" t="s">
        <v>705</v>
      </c>
      <c r="C266" s="4" t="s">
        <v>706</v>
      </c>
      <c r="D266" s="5" t="s">
        <v>707</v>
      </c>
      <c r="E266" s="4" t="s">
        <v>694</v>
      </c>
      <c r="F266" s="7">
        <v>41.04</v>
      </c>
      <c r="G266" s="13" t="s">
        <v>693</v>
      </c>
      <c r="H266" s="179"/>
      <c r="I266" s="18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</row>
    <row r="267" spans="1:22" s="93" customFormat="1" ht="64.5" customHeight="1">
      <c r="A267" s="90" t="s">
        <v>282</v>
      </c>
      <c r="B267" s="90" t="s">
        <v>283</v>
      </c>
      <c r="C267" s="90" t="s">
        <v>284</v>
      </c>
      <c r="D267" s="90" t="s">
        <v>707</v>
      </c>
      <c r="E267" s="90" t="s">
        <v>694</v>
      </c>
      <c r="F267" s="99">
        <v>24.13</v>
      </c>
      <c r="G267" s="90" t="s">
        <v>285</v>
      </c>
      <c r="H267" s="179">
        <f>F266-F267</f>
        <v>16.91</v>
      </c>
      <c r="I267" s="181">
        <f>H267/F266</f>
        <v>0.41203703703703703</v>
      </c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</row>
    <row r="268" spans="1:22" s="66" customFormat="1" ht="64.5" customHeight="1">
      <c r="A268" s="24" t="s">
        <v>962</v>
      </c>
      <c r="B268" s="25" t="s">
        <v>961</v>
      </c>
      <c r="C268" s="25" t="s">
        <v>963</v>
      </c>
      <c r="D268" s="27" t="s">
        <v>964</v>
      </c>
      <c r="E268" s="25" t="s">
        <v>942</v>
      </c>
      <c r="F268" s="28">
        <v>14.21</v>
      </c>
      <c r="G268" s="30" t="s">
        <v>943</v>
      </c>
      <c r="H268" s="179"/>
      <c r="I268" s="181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</row>
    <row r="269" spans="1:22" s="93" customFormat="1" ht="64.5" customHeight="1">
      <c r="A269" s="90" t="s">
        <v>450</v>
      </c>
      <c r="B269" s="90" t="s">
        <v>961</v>
      </c>
      <c r="C269" s="90" t="s">
        <v>451</v>
      </c>
      <c r="D269" s="90" t="s">
        <v>964</v>
      </c>
      <c r="E269" s="90" t="s">
        <v>942</v>
      </c>
      <c r="F269" s="94">
        <v>13.93</v>
      </c>
      <c r="G269" s="95" t="s">
        <v>452</v>
      </c>
      <c r="H269" s="179">
        <f>F268-F269</f>
        <v>0.28000000000000114</v>
      </c>
      <c r="I269" s="181">
        <f>H269/F268</f>
        <v>1.9704433497537026E-2</v>
      </c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</row>
    <row r="270" spans="1:22" s="66" customFormat="1" ht="64.5" customHeight="1">
      <c r="A270" s="24" t="s">
        <v>965</v>
      </c>
      <c r="B270" s="25" t="s">
        <v>961</v>
      </c>
      <c r="C270" s="25" t="s">
        <v>966</v>
      </c>
      <c r="D270" s="27" t="s">
        <v>967</v>
      </c>
      <c r="E270" s="25" t="s">
        <v>942</v>
      </c>
      <c r="F270" s="28">
        <v>7.81</v>
      </c>
      <c r="G270" s="30" t="s">
        <v>943</v>
      </c>
      <c r="H270" s="179"/>
      <c r="I270" s="181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</row>
    <row r="271" spans="1:22" s="93" customFormat="1" ht="64.5" customHeight="1">
      <c r="A271" s="90" t="s">
        <v>453</v>
      </c>
      <c r="B271" s="90" t="s">
        <v>961</v>
      </c>
      <c r="C271" s="90" t="s">
        <v>454</v>
      </c>
      <c r="D271" s="90" t="s">
        <v>455</v>
      </c>
      <c r="E271" s="90" t="s">
        <v>942</v>
      </c>
      <c r="F271" s="94">
        <v>6.34</v>
      </c>
      <c r="G271" s="95" t="s">
        <v>452</v>
      </c>
      <c r="H271" s="179">
        <f>F270-F271</f>
        <v>1.4699999999999998</v>
      </c>
      <c r="I271" s="181">
        <f>H271/F270</f>
        <v>0.18822023047375158</v>
      </c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</row>
    <row r="272" spans="1:22" s="12" customFormat="1" ht="64.5" customHeight="1">
      <c r="A272" s="47" t="s">
        <v>1616</v>
      </c>
      <c r="B272" s="5" t="s">
        <v>601</v>
      </c>
      <c r="C272" s="5" t="s">
        <v>1617</v>
      </c>
      <c r="D272" s="5" t="s">
        <v>1618</v>
      </c>
      <c r="E272" s="5" t="s">
        <v>1395</v>
      </c>
      <c r="F272" s="51">
        <v>10.38</v>
      </c>
      <c r="G272" s="71" t="s">
        <v>1619</v>
      </c>
      <c r="H272" s="179"/>
      <c r="I272" s="18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</row>
    <row r="273" spans="1:22" s="93" customFormat="1" ht="25.5" customHeight="1">
      <c r="A273" s="115" t="s">
        <v>1837</v>
      </c>
      <c r="B273" s="121" t="s">
        <v>601</v>
      </c>
      <c r="C273" s="121" t="s">
        <v>1838</v>
      </c>
      <c r="D273" s="121" t="s">
        <v>1618</v>
      </c>
      <c r="E273" s="121" t="s">
        <v>1395</v>
      </c>
      <c r="F273" s="97">
        <v>9.68</v>
      </c>
      <c r="G273" s="90" t="s">
        <v>1832</v>
      </c>
      <c r="H273" s="179">
        <f>F272-F273</f>
        <v>0.70000000000000107</v>
      </c>
      <c r="I273" s="181">
        <f>H273/F272</f>
        <v>6.7437379576108E-2</v>
      </c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</row>
    <row r="274" spans="1:22" s="12" customFormat="1" ht="25.5" customHeight="1">
      <c r="A274" s="47" t="s">
        <v>1620</v>
      </c>
      <c r="B274" s="5" t="s">
        <v>601</v>
      </c>
      <c r="C274" s="5" t="s">
        <v>1621</v>
      </c>
      <c r="D274" s="5" t="s">
        <v>1622</v>
      </c>
      <c r="E274" s="5" t="s">
        <v>1395</v>
      </c>
      <c r="F274" s="51">
        <v>15.370000000000001</v>
      </c>
      <c r="G274" s="71" t="s">
        <v>1619</v>
      </c>
      <c r="H274" s="179"/>
      <c r="I274" s="18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</row>
    <row r="275" spans="1:22" s="93" customFormat="1" ht="64.5" customHeight="1">
      <c r="A275" s="115" t="s">
        <v>1839</v>
      </c>
      <c r="B275" s="121" t="s">
        <v>601</v>
      </c>
      <c r="C275" s="121" t="s">
        <v>1840</v>
      </c>
      <c r="D275" s="121" t="s">
        <v>1622</v>
      </c>
      <c r="E275" s="121" t="s">
        <v>1395</v>
      </c>
      <c r="F275" s="97">
        <v>14.15</v>
      </c>
      <c r="G275" s="90" t="s">
        <v>1832</v>
      </c>
      <c r="H275" s="179">
        <f>F274-F275</f>
        <v>1.2200000000000006</v>
      </c>
      <c r="I275" s="181">
        <f>H275/F274</f>
        <v>7.9375406636304532E-2</v>
      </c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</row>
    <row r="276" spans="1:22" s="12" customFormat="1" ht="38.25" customHeight="1">
      <c r="A276" s="13" t="s">
        <v>1448</v>
      </c>
      <c r="B276" s="4" t="s">
        <v>1444</v>
      </c>
      <c r="C276" s="4" t="s">
        <v>1449</v>
      </c>
      <c r="D276" s="5" t="s">
        <v>1450</v>
      </c>
      <c r="E276" s="4" t="s">
        <v>1421</v>
      </c>
      <c r="F276" s="7">
        <v>45.16</v>
      </c>
      <c r="G276" s="16" t="s">
        <v>1422</v>
      </c>
      <c r="H276" s="179"/>
      <c r="I276" s="18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</row>
    <row r="277" spans="1:22" s="93" customFormat="1" ht="25.5" customHeight="1">
      <c r="A277" s="90" t="s">
        <v>391</v>
      </c>
      <c r="B277" s="90" t="s">
        <v>1444</v>
      </c>
      <c r="C277" s="90" t="s">
        <v>392</v>
      </c>
      <c r="D277" s="90" t="s">
        <v>1450</v>
      </c>
      <c r="E277" s="90" t="s">
        <v>109</v>
      </c>
      <c r="F277" s="94">
        <v>21.88</v>
      </c>
      <c r="G277" s="90" t="s">
        <v>390</v>
      </c>
      <c r="H277" s="179">
        <f>F276-F277</f>
        <v>23.279999999999998</v>
      </c>
      <c r="I277" s="181">
        <f>H277/F276</f>
        <v>0.51550044286979624</v>
      </c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</row>
    <row r="278" spans="1:22" s="12" customFormat="1" ht="38.25" customHeight="1">
      <c r="A278" s="13" t="s">
        <v>1445</v>
      </c>
      <c r="B278" s="4" t="s">
        <v>1444</v>
      </c>
      <c r="C278" s="4" t="s">
        <v>1446</v>
      </c>
      <c r="D278" s="5" t="s">
        <v>1447</v>
      </c>
      <c r="E278" s="4" t="s">
        <v>1421</v>
      </c>
      <c r="F278" s="7">
        <v>15.37</v>
      </c>
      <c r="G278" s="16" t="s">
        <v>1422</v>
      </c>
      <c r="H278" s="179"/>
      <c r="I278" s="18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</row>
    <row r="279" spans="1:22" s="93" customFormat="1" ht="25.5" customHeight="1">
      <c r="A279" s="90" t="s">
        <v>388</v>
      </c>
      <c r="B279" s="90" t="s">
        <v>1444</v>
      </c>
      <c r="C279" s="90" t="s">
        <v>389</v>
      </c>
      <c r="D279" s="90" t="s">
        <v>1447</v>
      </c>
      <c r="E279" s="90" t="s">
        <v>109</v>
      </c>
      <c r="F279" s="94">
        <v>13.7</v>
      </c>
      <c r="G279" s="90" t="s">
        <v>390</v>
      </c>
      <c r="H279" s="179">
        <f>F278-F279</f>
        <v>1.67</v>
      </c>
      <c r="I279" s="181">
        <f>H279/F278</f>
        <v>0.10865322055953155</v>
      </c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</row>
    <row r="280" spans="1:22" s="12" customFormat="1" ht="25.5" customHeight="1">
      <c r="A280" s="9" t="s">
        <v>744</v>
      </c>
      <c r="B280" s="8" t="s">
        <v>745</v>
      </c>
      <c r="C280" s="8" t="s">
        <v>746</v>
      </c>
      <c r="D280" s="5" t="s">
        <v>747</v>
      </c>
      <c r="E280" s="8"/>
      <c r="F280" s="7">
        <v>25.24</v>
      </c>
      <c r="G280" s="13" t="s">
        <v>743</v>
      </c>
      <c r="H280" s="179"/>
      <c r="I280" s="18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</row>
    <row r="281" spans="1:22" s="93" customFormat="1" ht="45.75" customHeight="1">
      <c r="A281" s="90" t="s">
        <v>169</v>
      </c>
      <c r="B281" s="90" t="s">
        <v>653</v>
      </c>
      <c r="C281" s="90" t="s">
        <v>654</v>
      </c>
      <c r="D281" s="90" t="s">
        <v>170</v>
      </c>
      <c r="E281" s="90" t="s">
        <v>652</v>
      </c>
      <c r="F281" s="99">
        <v>24.79</v>
      </c>
      <c r="G281" s="90" t="s">
        <v>171</v>
      </c>
      <c r="H281" s="179">
        <f>F280-F281</f>
        <v>0.44999999999999929</v>
      </c>
      <c r="I281" s="181">
        <f>H281/F280</f>
        <v>1.7828843106180638E-2</v>
      </c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</row>
    <row r="282" spans="1:22" s="12" customFormat="1" ht="38.25" customHeight="1">
      <c r="A282" s="9" t="s">
        <v>739</v>
      </c>
      <c r="B282" s="8" t="s">
        <v>740</v>
      </c>
      <c r="C282" s="8" t="s">
        <v>741</v>
      </c>
      <c r="D282" s="5" t="s">
        <v>742</v>
      </c>
      <c r="E282" s="8" t="s">
        <v>652</v>
      </c>
      <c r="F282" s="7">
        <v>28.5</v>
      </c>
      <c r="G282" s="13" t="s">
        <v>743</v>
      </c>
      <c r="H282" s="179"/>
      <c r="I282" s="18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</row>
    <row r="283" spans="1:22" s="93" customFormat="1" ht="38.25" customHeight="1">
      <c r="A283" s="100" t="s">
        <v>59</v>
      </c>
      <c r="B283" s="90" t="s">
        <v>740</v>
      </c>
      <c r="C283" s="90" t="s">
        <v>741</v>
      </c>
      <c r="D283" s="90" t="s">
        <v>742</v>
      </c>
      <c r="E283" s="90" t="s">
        <v>652</v>
      </c>
      <c r="F283" s="94">
        <v>22.82</v>
      </c>
      <c r="G283" s="90" t="s">
        <v>60</v>
      </c>
      <c r="H283" s="179">
        <f>F282-F283</f>
        <v>5.68</v>
      </c>
      <c r="I283" s="181">
        <f>H283/F282</f>
        <v>0.19929824561403509</v>
      </c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</row>
    <row r="284" spans="1:22" s="12" customFormat="1" ht="38.25" customHeight="1">
      <c r="A284" s="9" t="s">
        <v>860</v>
      </c>
      <c r="B284" s="8" t="s">
        <v>861</v>
      </c>
      <c r="C284" s="8" t="s">
        <v>862</v>
      </c>
      <c r="D284" s="5" t="s">
        <v>863</v>
      </c>
      <c r="E284" s="8" t="s">
        <v>849</v>
      </c>
      <c r="F284" s="7">
        <v>18.38</v>
      </c>
      <c r="G284" s="9" t="s">
        <v>848</v>
      </c>
      <c r="H284" s="179"/>
      <c r="I284" s="18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</row>
    <row r="285" spans="1:22" s="93" customFormat="1" ht="38.25" customHeight="1">
      <c r="A285" s="90" t="s">
        <v>80</v>
      </c>
      <c r="B285" s="90" t="s">
        <v>861</v>
      </c>
      <c r="C285" s="90" t="s">
        <v>166</v>
      </c>
      <c r="D285" s="90" t="s">
        <v>863</v>
      </c>
      <c r="E285" s="90" t="s">
        <v>167</v>
      </c>
      <c r="F285" s="132">
        <v>15.61</v>
      </c>
      <c r="G285" s="90" t="s">
        <v>168</v>
      </c>
      <c r="H285" s="179">
        <f>F284-F285</f>
        <v>2.7699999999999996</v>
      </c>
      <c r="I285" s="181">
        <f>H285/F284</f>
        <v>0.15070729053318824</v>
      </c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</row>
    <row r="286" spans="1:22" s="12" customFormat="1" ht="64.5" customHeight="1">
      <c r="A286" s="3" t="s">
        <v>1206</v>
      </c>
      <c r="B286" s="72" t="s">
        <v>782</v>
      </c>
      <c r="C286" s="72" t="s">
        <v>1207</v>
      </c>
      <c r="D286" s="73" t="s">
        <v>1208</v>
      </c>
      <c r="E286" s="72" t="s">
        <v>1204</v>
      </c>
      <c r="F286" s="7">
        <v>53.72</v>
      </c>
      <c r="G286" s="9" t="s">
        <v>1205</v>
      </c>
      <c r="H286" s="179"/>
      <c r="I286" s="18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</row>
    <row r="287" spans="1:22" s="93" customFormat="1" ht="64.5" customHeight="1">
      <c r="A287" s="90" t="s">
        <v>324</v>
      </c>
      <c r="B287" s="90" t="s">
        <v>782</v>
      </c>
      <c r="C287" s="90" t="s">
        <v>325</v>
      </c>
      <c r="D287" s="90" t="s">
        <v>326</v>
      </c>
      <c r="E287" s="90" t="s">
        <v>1204</v>
      </c>
      <c r="F287" s="99">
        <v>50.52</v>
      </c>
      <c r="G287" s="90" t="s">
        <v>327</v>
      </c>
      <c r="H287" s="179">
        <f>F286-F287</f>
        <v>3.1999999999999957</v>
      </c>
      <c r="I287" s="181">
        <f>H287/F286</f>
        <v>5.9568131049888229E-2</v>
      </c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</row>
    <row r="288" spans="1:22" s="12" customFormat="1" ht="51" customHeight="1">
      <c r="A288" s="9" t="s">
        <v>735</v>
      </c>
      <c r="B288" s="8" t="s">
        <v>733</v>
      </c>
      <c r="C288" s="8" t="s">
        <v>736</v>
      </c>
      <c r="D288" s="5" t="s">
        <v>737</v>
      </c>
      <c r="E288" s="74" t="s">
        <v>738</v>
      </c>
      <c r="F288" s="7">
        <v>71</v>
      </c>
      <c r="G288" s="9" t="s">
        <v>734</v>
      </c>
      <c r="H288" s="179"/>
      <c r="I288" s="18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</row>
    <row r="289" spans="1:22" s="93" customFormat="1" ht="25.5" customHeight="1">
      <c r="A289" s="100" t="s">
        <v>61</v>
      </c>
      <c r="B289" s="90" t="s">
        <v>733</v>
      </c>
      <c r="C289" s="90" t="s">
        <v>62</v>
      </c>
      <c r="D289" s="90" t="s">
        <v>737</v>
      </c>
      <c r="E289" s="92" t="s">
        <v>738</v>
      </c>
      <c r="F289" s="132">
        <v>62.4</v>
      </c>
      <c r="G289" s="90" t="s">
        <v>63</v>
      </c>
      <c r="H289" s="179">
        <f>F288-F289</f>
        <v>8.6000000000000014</v>
      </c>
      <c r="I289" s="181">
        <f>H289/F288</f>
        <v>0.1211267605633803</v>
      </c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</row>
    <row r="290" spans="1:22" s="12" customFormat="1" ht="38.25" customHeight="1">
      <c r="A290" s="48" t="s">
        <v>1389</v>
      </c>
      <c r="B290" s="29" t="s">
        <v>1390</v>
      </c>
      <c r="C290" s="29" t="s">
        <v>1391</v>
      </c>
      <c r="D290" s="27" t="s">
        <v>1392</v>
      </c>
      <c r="E290" s="29" t="s">
        <v>1377</v>
      </c>
      <c r="F290" s="28">
        <v>206.16</v>
      </c>
      <c r="G290" s="49" t="s">
        <v>1393</v>
      </c>
      <c r="H290" s="179"/>
      <c r="I290" s="18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</row>
    <row r="291" spans="1:22" s="93" customFormat="1" ht="38.25" customHeight="1">
      <c r="A291" s="90" t="s">
        <v>532</v>
      </c>
      <c r="B291" s="101" t="s">
        <v>1038</v>
      </c>
      <c r="C291" s="101" t="s">
        <v>533</v>
      </c>
      <c r="D291" s="101" t="s">
        <v>534</v>
      </c>
      <c r="E291" s="101" t="s">
        <v>472</v>
      </c>
      <c r="F291" s="102">
        <v>136.58000000000001</v>
      </c>
      <c r="G291" s="95" t="s">
        <v>531</v>
      </c>
      <c r="H291" s="179">
        <f>F290-F291</f>
        <v>69.579999999999984</v>
      </c>
      <c r="I291" s="181">
        <f>H291/F290</f>
        <v>0.3375048506014745</v>
      </c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</row>
    <row r="292" spans="1:22" s="12" customFormat="1" ht="25.5" customHeight="1">
      <c r="A292" s="9" t="s">
        <v>764</v>
      </c>
      <c r="B292" s="60" t="s">
        <v>587</v>
      </c>
      <c r="C292" s="60" t="s">
        <v>765</v>
      </c>
      <c r="D292" s="75" t="s">
        <v>766</v>
      </c>
      <c r="E292" s="8" t="s">
        <v>655</v>
      </c>
      <c r="F292" s="7">
        <v>2.66</v>
      </c>
      <c r="G292" s="13" t="s">
        <v>760</v>
      </c>
      <c r="H292" s="179"/>
      <c r="I292" s="18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</row>
    <row r="293" spans="1:22" s="93" customFormat="1" ht="25.5" customHeight="1">
      <c r="A293" s="100" t="s">
        <v>1937</v>
      </c>
      <c r="B293" s="90" t="s">
        <v>587</v>
      </c>
      <c r="C293" s="90" t="s">
        <v>1938</v>
      </c>
      <c r="D293" s="90" t="s">
        <v>766</v>
      </c>
      <c r="E293" s="90" t="s">
        <v>1939</v>
      </c>
      <c r="F293" s="132">
        <v>2.56</v>
      </c>
      <c r="G293" s="90" t="s">
        <v>1940</v>
      </c>
      <c r="H293" s="179">
        <f>F292-F293</f>
        <v>0.10000000000000009</v>
      </c>
      <c r="I293" s="181">
        <f>H293/F292</f>
        <v>3.7593984962406048E-2</v>
      </c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</row>
    <row r="294" spans="1:22" s="12" customFormat="1" ht="25.5" customHeight="1">
      <c r="A294" s="9" t="s">
        <v>761</v>
      </c>
      <c r="B294" s="60" t="s">
        <v>587</v>
      </c>
      <c r="C294" s="60" t="s">
        <v>762</v>
      </c>
      <c r="D294" s="75" t="s">
        <v>763</v>
      </c>
      <c r="E294" s="8" t="s">
        <v>655</v>
      </c>
      <c r="F294" s="7">
        <v>4.2699999999999996</v>
      </c>
      <c r="G294" s="13" t="s">
        <v>760</v>
      </c>
      <c r="H294" s="179"/>
      <c r="I294" s="18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</row>
    <row r="295" spans="1:22" s="93" customFormat="1" ht="25.5" customHeight="1">
      <c r="A295" s="100" t="s">
        <v>1884</v>
      </c>
      <c r="B295" s="90" t="s">
        <v>587</v>
      </c>
      <c r="C295" s="90" t="s">
        <v>1935</v>
      </c>
      <c r="D295" s="90" t="s">
        <v>763</v>
      </c>
      <c r="E295" s="90" t="s">
        <v>655</v>
      </c>
      <c r="F295" s="132">
        <v>3.86</v>
      </c>
      <c r="G295" s="90" t="s">
        <v>1936</v>
      </c>
      <c r="H295" s="179">
        <f>F294-F295</f>
        <v>0.4099999999999997</v>
      </c>
      <c r="I295" s="181">
        <f>H295/F294</f>
        <v>9.6018735362997598E-2</v>
      </c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</row>
    <row r="296" spans="1:22" s="12" customFormat="1" ht="25.5" customHeight="1">
      <c r="A296" s="9" t="s">
        <v>757</v>
      </c>
      <c r="B296" s="60" t="s">
        <v>587</v>
      </c>
      <c r="C296" s="60" t="s">
        <v>758</v>
      </c>
      <c r="D296" s="75" t="s">
        <v>759</v>
      </c>
      <c r="E296" s="8" t="s">
        <v>655</v>
      </c>
      <c r="F296" s="7">
        <v>6.66</v>
      </c>
      <c r="G296" s="13" t="s">
        <v>760</v>
      </c>
      <c r="H296" s="179"/>
      <c r="I296" s="18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</row>
    <row r="297" spans="1:22" s="93" customFormat="1" ht="25.5" customHeight="1">
      <c r="A297" s="100" t="s">
        <v>1941</v>
      </c>
      <c r="B297" s="90" t="s">
        <v>587</v>
      </c>
      <c r="C297" s="90" t="s">
        <v>1942</v>
      </c>
      <c r="D297" s="90" t="s">
        <v>759</v>
      </c>
      <c r="E297" s="90" t="s">
        <v>1939</v>
      </c>
      <c r="F297" s="132">
        <v>5.51</v>
      </c>
      <c r="G297" s="90" t="s">
        <v>1940</v>
      </c>
      <c r="H297" s="179">
        <f>F296-F297</f>
        <v>1.1500000000000004</v>
      </c>
      <c r="I297" s="181">
        <f>H297/F296</f>
        <v>0.17267267267267272</v>
      </c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</row>
    <row r="298" spans="1:22" s="12" customFormat="1" ht="25.5" customHeight="1">
      <c r="A298" s="13" t="s">
        <v>1461</v>
      </c>
      <c r="B298" s="8" t="s">
        <v>643</v>
      </c>
      <c r="C298" s="5" t="s">
        <v>1462</v>
      </c>
      <c r="D298" s="5" t="s">
        <v>1463</v>
      </c>
      <c r="E298" s="8" t="s">
        <v>1464</v>
      </c>
      <c r="F298" s="7">
        <v>19.2</v>
      </c>
      <c r="G298" s="16" t="s">
        <v>1465</v>
      </c>
      <c r="H298" s="179"/>
      <c r="I298" s="18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</row>
    <row r="299" spans="1:22" s="120" customFormat="1" ht="25.5" customHeight="1">
      <c r="A299" s="100" t="s">
        <v>69</v>
      </c>
      <c r="B299" s="90" t="s">
        <v>643</v>
      </c>
      <c r="C299" s="90" t="s">
        <v>70</v>
      </c>
      <c r="D299" s="90" t="s">
        <v>1463</v>
      </c>
      <c r="E299" s="90" t="s">
        <v>1464</v>
      </c>
      <c r="F299" s="132">
        <v>12.44</v>
      </c>
      <c r="G299" s="90" t="s">
        <v>71</v>
      </c>
      <c r="H299" s="179">
        <f>F298-F299</f>
        <v>6.76</v>
      </c>
      <c r="I299" s="181">
        <f>H299/F298</f>
        <v>0.35208333333333336</v>
      </c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</row>
    <row r="300" spans="1:22" s="12" customFormat="1" ht="38.25" customHeight="1">
      <c r="A300" s="19" t="s">
        <v>1397</v>
      </c>
      <c r="B300" s="8" t="s">
        <v>1398</v>
      </c>
      <c r="C300" s="5" t="s">
        <v>1399</v>
      </c>
      <c r="D300" s="5" t="s">
        <v>1400</v>
      </c>
      <c r="E300" s="8" t="s">
        <v>1401</v>
      </c>
      <c r="F300" s="76">
        <v>24.83</v>
      </c>
      <c r="G300" s="16" t="s">
        <v>1402</v>
      </c>
      <c r="H300" s="179"/>
      <c r="I300" s="18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</row>
    <row r="301" spans="1:22" s="93" customFormat="1" ht="51" customHeight="1">
      <c r="A301" s="100" t="s">
        <v>26</v>
      </c>
      <c r="B301" s="90" t="s">
        <v>27</v>
      </c>
      <c r="C301" s="90">
        <v>20090096</v>
      </c>
      <c r="D301" s="90" t="s">
        <v>1400</v>
      </c>
      <c r="E301" s="90" t="s">
        <v>24</v>
      </c>
      <c r="F301" s="91">
        <v>18.32</v>
      </c>
      <c r="G301" s="90" t="s">
        <v>28</v>
      </c>
      <c r="H301" s="179">
        <f>F300-F301</f>
        <v>6.509999999999998</v>
      </c>
      <c r="I301" s="181">
        <f>H301/F300</f>
        <v>0.26218284333467573</v>
      </c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</row>
    <row r="302" spans="1:22" s="12" customFormat="1" ht="42" customHeight="1">
      <c r="A302" s="13" t="s">
        <v>1678</v>
      </c>
      <c r="B302" s="5" t="s">
        <v>1679</v>
      </c>
      <c r="C302" s="5" t="s">
        <v>1680</v>
      </c>
      <c r="D302" s="5" t="s">
        <v>1681</v>
      </c>
      <c r="E302" s="8" t="s">
        <v>1682</v>
      </c>
      <c r="F302" s="7">
        <v>21.44</v>
      </c>
      <c r="G302" s="16" t="s">
        <v>1683</v>
      </c>
      <c r="H302" s="179"/>
      <c r="I302" s="18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</row>
    <row r="303" spans="1:22" s="93" customFormat="1" ht="25.5" customHeight="1">
      <c r="A303" s="100" t="s">
        <v>22</v>
      </c>
      <c r="B303" s="90" t="s">
        <v>643</v>
      </c>
      <c r="C303" s="90">
        <v>20090096</v>
      </c>
      <c r="D303" s="90" t="s">
        <v>23</v>
      </c>
      <c r="E303" s="90" t="s">
        <v>24</v>
      </c>
      <c r="F303" s="94">
        <v>15.53</v>
      </c>
      <c r="G303" s="90" t="s">
        <v>25</v>
      </c>
      <c r="H303" s="179">
        <f>F302-F303</f>
        <v>5.9100000000000019</v>
      </c>
      <c r="I303" s="181">
        <f>H303/F302</f>
        <v>0.27565298507462693</v>
      </c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</row>
    <row r="304" spans="1:22" s="12" customFormat="1" ht="25.5" customHeight="1">
      <c r="A304" s="13" t="s">
        <v>1636</v>
      </c>
      <c r="B304" s="5" t="s">
        <v>1598</v>
      </c>
      <c r="C304" s="5" t="s">
        <v>1637</v>
      </c>
      <c r="D304" s="5" t="s">
        <v>1638</v>
      </c>
      <c r="E304" s="5" t="s">
        <v>1348</v>
      </c>
      <c r="F304" s="7">
        <v>12.51</v>
      </c>
      <c r="G304" s="16" t="s">
        <v>1639</v>
      </c>
      <c r="H304" s="179"/>
      <c r="I304" s="18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</row>
    <row r="305" spans="1:22" s="93" customFormat="1" ht="25.5" customHeight="1">
      <c r="A305" s="100" t="s">
        <v>72</v>
      </c>
      <c r="B305" s="90" t="s">
        <v>1598</v>
      </c>
      <c r="C305" s="90" t="s">
        <v>73</v>
      </c>
      <c r="D305" s="90" t="s">
        <v>74</v>
      </c>
      <c r="E305" s="90" t="s">
        <v>75</v>
      </c>
      <c r="F305" s="132">
        <v>8.02</v>
      </c>
      <c r="G305" s="90" t="s">
        <v>76</v>
      </c>
      <c r="H305" s="179">
        <f>F304-F305</f>
        <v>4.49</v>
      </c>
      <c r="I305" s="181">
        <f>H305/F304</f>
        <v>0.35891286970423664</v>
      </c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</row>
    <row r="306" spans="1:22" s="12" customFormat="1" ht="25.5" customHeight="1">
      <c r="A306" s="13" t="s">
        <v>1640</v>
      </c>
      <c r="B306" s="5" t="s">
        <v>1598</v>
      </c>
      <c r="C306" s="5" t="s">
        <v>1641</v>
      </c>
      <c r="D306" s="5" t="s">
        <v>1642</v>
      </c>
      <c r="E306" s="5" t="s">
        <v>1348</v>
      </c>
      <c r="F306" s="7">
        <v>24.54</v>
      </c>
      <c r="G306" s="16" t="s">
        <v>1639</v>
      </c>
      <c r="H306" s="179"/>
      <c r="I306" s="18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</row>
    <row r="307" spans="1:22" s="93" customFormat="1" ht="25.5" customHeight="1">
      <c r="A307" s="100" t="s">
        <v>77</v>
      </c>
      <c r="B307" s="90" t="s">
        <v>1598</v>
      </c>
      <c r="C307" s="90" t="s">
        <v>73</v>
      </c>
      <c r="D307" s="90" t="s">
        <v>78</v>
      </c>
      <c r="E307" s="90" t="s">
        <v>75</v>
      </c>
      <c r="F307" s="132">
        <v>14.12</v>
      </c>
      <c r="G307" s="90" t="s">
        <v>79</v>
      </c>
      <c r="H307" s="179">
        <f>F306-F307</f>
        <v>10.42</v>
      </c>
      <c r="I307" s="181">
        <f>H307/F306</f>
        <v>0.42461287693561534</v>
      </c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</row>
    <row r="308" spans="1:22" s="12" customFormat="1" ht="25.5" customHeight="1">
      <c r="A308" s="3" t="s">
        <v>1021</v>
      </c>
      <c r="B308" s="8" t="s">
        <v>579</v>
      </c>
      <c r="C308" s="8" t="s">
        <v>1022</v>
      </c>
      <c r="D308" s="5" t="s">
        <v>1023</v>
      </c>
      <c r="E308" s="8" t="s">
        <v>1019</v>
      </c>
      <c r="F308" s="7">
        <v>17.12</v>
      </c>
      <c r="G308" s="9" t="s">
        <v>1020</v>
      </c>
      <c r="H308" s="179"/>
      <c r="I308" s="18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</row>
    <row r="309" spans="1:22" s="93" customFormat="1" ht="25.5" customHeight="1">
      <c r="A309" s="90" t="s">
        <v>160</v>
      </c>
      <c r="B309" s="90" t="s">
        <v>579</v>
      </c>
      <c r="C309" s="90" t="s">
        <v>161</v>
      </c>
      <c r="D309" s="90" t="s">
        <v>1023</v>
      </c>
      <c r="E309" s="90" t="s">
        <v>1019</v>
      </c>
      <c r="F309" s="99">
        <v>12.91</v>
      </c>
      <c r="G309" s="90" t="s">
        <v>162</v>
      </c>
      <c r="H309" s="179">
        <f>F308-F309</f>
        <v>4.2100000000000009</v>
      </c>
      <c r="I309" s="181">
        <f>H309/F308</f>
        <v>0.24591121495327106</v>
      </c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</row>
    <row r="310" spans="1:22" s="12" customFormat="1" ht="25.5" customHeight="1">
      <c r="A310" s="3" t="s">
        <v>1024</v>
      </c>
      <c r="B310" s="8" t="s">
        <v>579</v>
      </c>
      <c r="C310" s="8" t="s">
        <v>1025</v>
      </c>
      <c r="D310" s="5" t="s">
        <v>1026</v>
      </c>
      <c r="E310" s="8" t="s">
        <v>1019</v>
      </c>
      <c r="F310" s="7">
        <v>42.65</v>
      </c>
      <c r="G310" s="9" t="s">
        <v>1020</v>
      </c>
      <c r="H310" s="179"/>
      <c r="I310" s="18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</row>
    <row r="311" spans="1:22" s="93" customFormat="1" ht="75.75" customHeight="1">
      <c r="A311" s="90" t="s">
        <v>153</v>
      </c>
      <c r="B311" s="90" t="s">
        <v>579</v>
      </c>
      <c r="C311" s="90" t="s">
        <v>154</v>
      </c>
      <c r="D311" s="90" t="s">
        <v>1026</v>
      </c>
      <c r="E311" s="90" t="s">
        <v>1019</v>
      </c>
      <c r="F311" s="99">
        <v>19.899999999999999</v>
      </c>
      <c r="G311" s="90" t="s">
        <v>155</v>
      </c>
      <c r="H311" s="179">
        <f>F310-F311</f>
        <v>22.75</v>
      </c>
      <c r="I311" s="181">
        <f>H311/F310</f>
        <v>0.53341148886283707</v>
      </c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</row>
    <row r="312" spans="1:22" s="10" customFormat="1" ht="93" customHeight="1">
      <c r="A312" s="3" t="s">
        <v>1027</v>
      </c>
      <c r="B312" s="8" t="s">
        <v>579</v>
      </c>
      <c r="C312" s="8" t="s">
        <v>1028</v>
      </c>
      <c r="D312" s="5" t="s">
        <v>1029</v>
      </c>
      <c r="E312" s="8" t="s">
        <v>1019</v>
      </c>
      <c r="F312" s="7">
        <v>25.36</v>
      </c>
      <c r="G312" s="9" t="s">
        <v>1020</v>
      </c>
      <c r="H312" s="179"/>
      <c r="I312" s="18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</row>
    <row r="313" spans="1:22" s="93" customFormat="1" ht="93" customHeight="1">
      <c r="A313" s="90" t="s">
        <v>156</v>
      </c>
      <c r="B313" s="90" t="s">
        <v>579</v>
      </c>
      <c r="C313" s="90" t="s">
        <v>157</v>
      </c>
      <c r="D313" s="90" t="s">
        <v>158</v>
      </c>
      <c r="E313" s="90" t="s">
        <v>1019</v>
      </c>
      <c r="F313" s="99">
        <v>16.62</v>
      </c>
      <c r="G313" s="90" t="s">
        <v>159</v>
      </c>
      <c r="H313" s="179">
        <f>F312-F313</f>
        <v>8.7399999999999984</v>
      </c>
      <c r="I313" s="181">
        <f>H313/F312</f>
        <v>0.34463722397476337</v>
      </c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</row>
    <row r="314" spans="1:22" s="77" customFormat="1" ht="99" customHeight="1">
      <c r="A314" s="71" t="s">
        <v>828</v>
      </c>
      <c r="B314" s="65" t="s">
        <v>829</v>
      </c>
      <c r="C314" s="65" t="s">
        <v>830</v>
      </c>
      <c r="D314" s="65" t="s">
        <v>32</v>
      </c>
      <c r="E314" s="65" t="s">
        <v>802</v>
      </c>
      <c r="F314" s="7">
        <v>644.48</v>
      </c>
      <c r="G314" s="71" t="s">
        <v>803</v>
      </c>
      <c r="H314" s="179"/>
      <c r="I314" s="181"/>
    </row>
    <row r="315" spans="1:22" s="136" customFormat="1" ht="99" customHeight="1">
      <c r="A315" s="100" t="s">
        <v>31</v>
      </c>
      <c r="B315" s="90" t="s">
        <v>829</v>
      </c>
      <c r="C315" s="90" t="s">
        <v>830</v>
      </c>
      <c r="D315" s="90" t="s">
        <v>32</v>
      </c>
      <c r="E315" s="90" t="s">
        <v>824</v>
      </c>
      <c r="F315" s="94">
        <v>439.85</v>
      </c>
      <c r="G315" s="90" t="s">
        <v>33</v>
      </c>
      <c r="H315" s="179">
        <f>F314-F315</f>
        <v>204.63</v>
      </c>
      <c r="I315" s="181">
        <f>H315/F314</f>
        <v>0.31751179245283018</v>
      </c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</row>
    <row r="316" spans="1:22" s="78" customFormat="1" ht="99" customHeight="1">
      <c r="A316" s="9" t="s">
        <v>906</v>
      </c>
      <c r="B316" s="8" t="s">
        <v>907</v>
      </c>
      <c r="C316" s="8" t="s">
        <v>908</v>
      </c>
      <c r="D316" s="5" t="s">
        <v>909</v>
      </c>
      <c r="E316" s="8" t="s">
        <v>659</v>
      </c>
      <c r="F316" s="7">
        <v>13.22</v>
      </c>
      <c r="G316" s="9" t="s">
        <v>895</v>
      </c>
      <c r="H316" s="179"/>
      <c r="I316" s="181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</row>
    <row r="317" spans="1:22" s="136" customFormat="1" ht="99" customHeight="1">
      <c r="A317" s="100" t="s">
        <v>1943</v>
      </c>
      <c r="B317" s="90" t="s">
        <v>907</v>
      </c>
      <c r="C317" s="90" t="s">
        <v>1944</v>
      </c>
      <c r="D317" s="90" t="s">
        <v>909</v>
      </c>
      <c r="E317" s="90" t="s">
        <v>659</v>
      </c>
      <c r="F317" s="99">
        <v>11.48</v>
      </c>
      <c r="G317" s="90" t="s">
        <v>1945</v>
      </c>
      <c r="H317" s="179">
        <f>F316-F317</f>
        <v>1.7400000000000002</v>
      </c>
      <c r="I317" s="181">
        <f>H317/F316</f>
        <v>0.13161875945537066</v>
      </c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</row>
    <row r="318" spans="1:22" s="56" customFormat="1" ht="38.25" customHeight="1">
      <c r="A318" s="9" t="s">
        <v>749</v>
      </c>
      <c r="B318" s="8" t="s">
        <v>636</v>
      </c>
      <c r="C318" s="8" t="s">
        <v>750</v>
      </c>
      <c r="D318" s="5" t="s">
        <v>751</v>
      </c>
      <c r="E318" s="8" t="s">
        <v>752</v>
      </c>
      <c r="F318" s="7">
        <v>5.63</v>
      </c>
      <c r="G318" s="13" t="s">
        <v>753</v>
      </c>
      <c r="H318" s="179"/>
      <c r="I318" s="181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</row>
    <row r="319" spans="1:22" s="93" customFormat="1" ht="25.5" customHeight="1">
      <c r="A319" s="95" t="s">
        <v>1855</v>
      </c>
      <c r="B319" s="90" t="s">
        <v>636</v>
      </c>
      <c r="C319" s="90" t="s">
        <v>1856</v>
      </c>
      <c r="D319" s="90" t="s">
        <v>1857</v>
      </c>
      <c r="E319" s="90" t="s">
        <v>1858</v>
      </c>
      <c r="F319" s="132">
        <v>4.1900000000000004</v>
      </c>
      <c r="G319" s="118" t="s">
        <v>1859</v>
      </c>
      <c r="H319" s="179">
        <f>F318-F319</f>
        <v>1.4399999999999995</v>
      </c>
      <c r="I319" s="181">
        <f>H319/F318</f>
        <v>0.25577264653641202</v>
      </c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</row>
    <row r="320" spans="1:22" s="12" customFormat="1" ht="38.25" customHeight="1">
      <c r="A320" s="9" t="s">
        <v>754</v>
      </c>
      <c r="B320" s="8" t="s">
        <v>636</v>
      </c>
      <c r="C320" s="8" t="s">
        <v>755</v>
      </c>
      <c r="D320" s="5" t="s">
        <v>756</v>
      </c>
      <c r="E320" s="8" t="s">
        <v>752</v>
      </c>
      <c r="F320" s="7">
        <v>6.14</v>
      </c>
      <c r="G320" s="13" t="s">
        <v>753</v>
      </c>
      <c r="H320" s="179"/>
      <c r="I320" s="18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</row>
    <row r="321" spans="1:22" s="120" customFormat="1" ht="25.5" customHeight="1">
      <c r="A321" s="95" t="s">
        <v>1860</v>
      </c>
      <c r="B321" s="90" t="s">
        <v>636</v>
      </c>
      <c r="C321" s="90" t="s">
        <v>1861</v>
      </c>
      <c r="D321" s="90" t="s">
        <v>1862</v>
      </c>
      <c r="E321" s="90" t="s">
        <v>1858</v>
      </c>
      <c r="F321" s="137">
        <v>5.38</v>
      </c>
      <c r="G321" s="118" t="s">
        <v>1859</v>
      </c>
      <c r="H321" s="179">
        <f>F320-F321</f>
        <v>0.75999999999999979</v>
      </c>
      <c r="I321" s="181">
        <f>H321/F320</f>
        <v>0.12377850162866447</v>
      </c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</row>
    <row r="322" spans="1:22" s="56" customFormat="1" ht="63.75" customHeight="1">
      <c r="A322" s="13" t="s">
        <v>1668</v>
      </c>
      <c r="B322" s="5" t="s">
        <v>1669</v>
      </c>
      <c r="C322" s="5" t="s">
        <v>1670</v>
      </c>
      <c r="D322" s="5" t="s">
        <v>1671</v>
      </c>
      <c r="E322" s="5" t="s">
        <v>1672</v>
      </c>
      <c r="F322" s="7">
        <v>109.13</v>
      </c>
      <c r="G322" s="16" t="s">
        <v>1673</v>
      </c>
      <c r="H322" s="179"/>
      <c r="I322" s="181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</row>
    <row r="323" spans="1:22" s="120" customFormat="1" ht="63.75" customHeight="1">
      <c r="A323" s="100" t="s">
        <v>1946</v>
      </c>
      <c r="B323" s="90" t="s">
        <v>1669</v>
      </c>
      <c r="C323" s="90" t="s">
        <v>1947</v>
      </c>
      <c r="D323" s="90" t="s">
        <v>1948</v>
      </c>
      <c r="E323" s="90" t="s">
        <v>1672</v>
      </c>
      <c r="F323" s="99">
        <v>98.65</v>
      </c>
      <c r="G323" s="90" t="s">
        <v>1949</v>
      </c>
      <c r="H323" s="179">
        <f>F322-F323</f>
        <v>10.47999999999999</v>
      </c>
      <c r="I323" s="181">
        <f>H323/F322</f>
        <v>9.6032255108585998E-2</v>
      </c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</row>
    <row r="324" spans="1:22" s="193" customFormat="1" ht="38.25" customHeight="1">
      <c r="A324" s="186" t="s">
        <v>146</v>
      </c>
      <c r="B324" s="187" t="s">
        <v>660</v>
      </c>
      <c r="C324" s="187" t="s">
        <v>147</v>
      </c>
      <c r="D324" s="187" t="s">
        <v>148</v>
      </c>
      <c r="E324" s="187" t="s">
        <v>1549</v>
      </c>
      <c r="F324" s="188">
        <v>377.88</v>
      </c>
      <c r="G324" s="189" t="s">
        <v>1550</v>
      </c>
      <c r="H324" s="190"/>
      <c r="I324" s="191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192"/>
      <c r="V324" s="192"/>
    </row>
    <row r="325" spans="1:22" s="12" customFormat="1" ht="38.25" customHeight="1">
      <c r="A325" s="194" t="s">
        <v>1546</v>
      </c>
      <c r="B325" s="195" t="s">
        <v>660</v>
      </c>
      <c r="C325" s="196" t="s">
        <v>1547</v>
      </c>
      <c r="D325" s="98" t="s">
        <v>1548</v>
      </c>
      <c r="E325" s="98" t="s">
        <v>1549</v>
      </c>
      <c r="F325" s="98">
        <v>200.14</v>
      </c>
      <c r="G325" s="197" t="s">
        <v>149</v>
      </c>
      <c r="H325" s="179">
        <f>F324-F325</f>
        <v>177.74</v>
      </c>
      <c r="I325" s="181">
        <f>H325/F324</f>
        <v>0.47036096115168841</v>
      </c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</row>
    <row r="326" spans="1:22" s="12" customFormat="1" ht="38.25" customHeight="1">
      <c r="A326" s="3" t="s">
        <v>1000</v>
      </c>
      <c r="B326" s="79" t="s">
        <v>660</v>
      </c>
      <c r="C326" s="79" t="s">
        <v>1001</v>
      </c>
      <c r="D326" s="80" t="s">
        <v>1002</v>
      </c>
      <c r="E326" s="80" t="s">
        <v>999</v>
      </c>
      <c r="F326" s="7">
        <v>392.4</v>
      </c>
      <c r="G326" s="9" t="s">
        <v>987</v>
      </c>
      <c r="H326" s="179"/>
      <c r="I326" s="18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</row>
    <row r="327" spans="1:22" s="93" customFormat="1" ht="38.25" customHeight="1">
      <c r="A327" s="90" t="s">
        <v>144</v>
      </c>
      <c r="B327" s="92" t="s">
        <v>660</v>
      </c>
      <c r="C327" s="92" t="s">
        <v>141</v>
      </c>
      <c r="D327" s="92" t="s">
        <v>145</v>
      </c>
      <c r="E327" s="92" t="s">
        <v>999</v>
      </c>
      <c r="F327" s="91">
        <v>323.52</v>
      </c>
      <c r="G327" s="90" t="s">
        <v>143</v>
      </c>
      <c r="H327" s="179">
        <f>F326-F327</f>
        <v>68.88</v>
      </c>
      <c r="I327" s="181">
        <f>H327/F326</f>
        <v>0.17553516819571865</v>
      </c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</row>
    <row r="328" spans="1:22" s="12" customFormat="1" ht="38.25" customHeight="1">
      <c r="A328" s="3" t="s">
        <v>1003</v>
      </c>
      <c r="B328" s="79" t="s">
        <v>660</v>
      </c>
      <c r="C328" s="79" t="s">
        <v>1001</v>
      </c>
      <c r="D328" s="80" t="s">
        <v>1004</v>
      </c>
      <c r="E328" s="80" t="s">
        <v>999</v>
      </c>
      <c r="F328" s="7">
        <v>209.81</v>
      </c>
      <c r="G328" s="9" t="s">
        <v>987</v>
      </c>
      <c r="H328" s="179"/>
      <c r="I328" s="18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</row>
    <row r="329" spans="1:22" s="93" customFormat="1" ht="38.25" customHeight="1">
      <c r="A329" s="90" t="s">
        <v>140</v>
      </c>
      <c r="B329" s="92" t="s">
        <v>660</v>
      </c>
      <c r="C329" s="92" t="s">
        <v>141</v>
      </c>
      <c r="D329" s="92" t="s">
        <v>142</v>
      </c>
      <c r="E329" s="92" t="s">
        <v>999</v>
      </c>
      <c r="F329" s="91">
        <v>163.5</v>
      </c>
      <c r="G329" s="90" t="s">
        <v>143</v>
      </c>
      <c r="H329" s="179">
        <f t="shared" ref="H329:H391" si="4">F328-F329</f>
        <v>46.31</v>
      </c>
      <c r="I329" s="181">
        <f t="shared" ref="I329:I391" si="5">H329/F328</f>
        <v>0.22072351174872504</v>
      </c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</row>
    <row r="330" spans="1:22" s="12" customFormat="1" ht="51.75" customHeight="1">
      <c r="A330" s="13" t="s">
        <v>1454</v>
      </c>
      <c r="B330" s="4" t="s">
        <v>660</v>
      </c>
      <c r="C330" s="4" t="s">
        <v>1455</v>
      </c>
      <c r="D330" s="5" t="s">
        <v>1456</v>
      </c>
      <c r="E330" s="4" t="s">
        <v>1421</v>
      </c>
      <c r="F330" s="7">
        <v>268.95999999999998</v>
      </c>
      <c r="G330" s="16" t="s">
        <v>1422</v>
      </c>
      <c r="H330" s="179"/>
      <c r="I330" s="18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</row>
    <row r="331" spans="1:22" s="93" customFormat="1" ht="91.5" customHeight="1">
      <c r="A331" s="90" t="s">
        <v>134</v>
      </c>
      <c r="B331" s="90" t="s">
        <v>660</v>
      </c>
      <c r="C331" s="90" t="s">
        <v>128</v>
      </c>
      <c r="D331" s="90" t="s">
        <v>135</v>
      </c>
      <c r="E331" s="90" t="s">
        <v>109</v>
      </c>
      <c r="F331" s="132">
        <v>164.06</v>
      </c>
      <c r="G331" s="90" t="s">
        <v>136</v>
      </c>
      <c r="H331" s="179">
        <f t="shared" si="4"/>
        <v>104.89999999999998</v>
      </c>
      <c r="I331" s="181">
        <f t="shared" si="5"/>
        <v>0.39002082093991663</v>
      </c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</row>
    <row r="332" spans="1:22" s="55" customFormat="1" ht="51.75" customHeight="1">
      <c r="A332" s="13" t="s">
        <v>1457</v>
      </c>
      <c r="B332" s="4" t="s">
        <v>660</v>
      </c>
      <c r="C332" s="4" t="s">
        <v>1455</v>
      </c>
      <c r="D332" s="5" t="s">
        <v>1458</v>
      </c>
      <c r="E332" s="4" t="s">
        <v>1421</v>
      </c>
      <c r="F332" s="7">
        <v>483.68</v>
      </c>
      <c r="G332" s="16" t="s">
        <v>1422</v>
      </c>
      <c r="H332" s="179"/>
      <c r="I332" s="181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</row>
    <row r="333" spans="1:22" s="120" customFormat="1" ht="38.25" customHeight="1">
      <c r="A333" s="90" t="s">
        <v>127</v>
      </c>
      <c r="B333" s="90" t="s">
        <v>660</v>
      </c>
      <c r="C333" s="90" t="s">
        <v>128</v>
      </c>
      <c r="D333" s="90" t="s">
        <v>129</v>
      </c>
      <c r="E333" s="90" t="s">
        <v>109</v>
      </c>
      <c r="F333" s="94">
        <v>324.16000000000003</v>
      </c>
      <c r="G333" s="90" t="s">
        <v>130</v>
      </c>
      <c r="H333" s="179">
        <f t="shared" si="4"/>
        <v>159.51999999999998</v>
      </c>
      <c r="I333" s="181">
        <f t="shared" si="5"/>
        <v>0.32980482963943097</v>
      </c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</row>
    <row r="334" spans="1:22" s="55" customFormat="1" ht="51.75" customHeight="1">
      <c r="A334" s="13" t="s">
        <v>1459</v>
      </c>
      <c r="B334" s="4" t="s">
        <v>660</v>
      </c>
      <c r="C334" s="4" t="s">
        <v>1455</v>
      </c>
      <c r="D334" s="5" t="s">
        <v>1460</v>
      </c>
      <c r="E334" s="4" t="s">
        <v>1421</v>
      </c>
      <c r="F334" s="7">
        <v>846.47</v>
      </c>
      <c r="G334" s="16" t="s">
        <v>1422</v>
      </c>
      <c r="H334" s="179"/>
      <c r="I334" s="181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</row>
    <row r="335" spans="1:22" s="93" customFormat="1" ht="64.5" customHeight="1">
      <c r="A335" s="90" t="s">
        <v>131</v>
      </c>
      <c r="B335" s="90" t="s">
        <v>660</v>
      </c>
      <c r="C335" s="90" t="s">
        <v>128</v>
      </c>
      <c r="D335" s="90" t="s">
        <v>132</v>
      </c>
      <c r="E335" s="90" t="s">
        <v>109</v>
      </c>
      <c r="F335" s="137">
        <v>466</v>
      </c>
      <c r="G335" s="90" t="s">
        <v>133</v>
      </c>
      <c r="H335" s="179">
        <f t="shared" si="4"/>
        <v>380.47</v>
      </c>
      <c r="I335" s="181">
        <f t="shared" si="5"/>
        <v>0.44947842215317735</v>
      </c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</row>
    <row r="336" spans="1:22" s="12" customFormat="1" ht="38.25" customHeight="1">
      <c r="A336" s="13" t="s">
        <v>1513</v>
      </c>
      <c r="B336" s="4" t="s">
        <v>616</v>
      </c>
      <c r="C336" s="4" t="s">
        <v>1512</v>
      </c>
      <c r="D336" s="5" t="s">
        <v>1514</v>
      </c>
      <c r="E336" s="4" t="s">
        <v>1421</v>
      </c>
      <c r="F336" s="7">
        <v>320.3</v>
      </c>
      <c r="G336" s="16" t="s">
        <v>1511</v>
      </c>
      <c r="H336" s="179"/>
      <c r="I336" s="18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</row>
    <row r="337" spans="1:22" s="93" customFormat="1" ht="38.25" customHeight="1">
      <c r="A337" s="90" t="s">
        <v>190</v>
      </c>
      <c r="B337" s="98" t="s">
        <v>616</v>
      </c>
      <c r="C337" s="98" t="s">
        <v>1512</v>
      </c>
      <c r="D337" s="98" t="s">
        <v>1514</v>
      </c>
      <c r="E337" s="98" t="s">
        <v>1421</v>
      </c>
      <c r="F337" s="97">
        <v>127.52</v>
      </c>
      <c r="G337" s="90" t="s">
        <v>189</v>
      </c>
      <c r="H337" s="179">
        <f t="shared" si="4"/>
        <v>192.78000000000003</v>
      </c>
      <c r="I337" s="181">
        <f t="shared" si="5"/>
        <v>0.60187324383390584</v>
      </c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</row>
    <row r="338" spans="1:22" s="12" customFormat="1" ht="38.25" customHeight="1">
      <c r="A338" s="13" t="s">
        <v>1515</v>
      </c>
      <c r="B338" s="4" t="s">
        <v>616</v>
      </c>
      <c r="C338" s="4" t="s">
        <v>1512</v>
      </c>
      <c r="D338" s="5" t="s">
        <v>1516</v>
      </c>
      <c r="E338" s="4" t="s">
        <v>1421</v>
      </c>
      <c r="F338" s="7">
        <v>858.83</v>
      </c>
      <c r="G338" s="16" t="s">
        <v>1511</v>
      </c>
      <c r="H338" s="179"/>
      <c r="I338" s="18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</row>
    <row r="339" spans="1:22" s="120" customFormat="1" ht="57.75" customHeight="1">
      <c r="A339" s="90" t="s">
        <v>191</v>
      </c>
      <c r="B339" s="98" t="s">
        <v>616</v>
      </c>
      <c r="C339" s="98" t="s">
        <v>1512</v>
      </c>
      <c r="D339" s="98" t="s">
        <v>1516</v>
      </c>
      <c r="E339" s="98" t="s">
        <v>1421</v>
      </c>
      <c r="F339" s="97">
        <v>377.41</v>
      </c>
      <c r="G339" s="90" t="s">
        <v>189</v>
      </c>
      <c r="H339" s="179">
        <f t="shared" si="4"/>
        <v>481.42</v>
      </c>
      <c r="I339" s="181">
        <f t="shared" si="5"/>
        <v>0.56055331089971239</v>
      </c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</row>
    <row r="340" spans="1:22" s="61" customFormat="1" ht="38.25" customHeight="1">
      <c r="A340" s="9" t="s">
        <v>593</v>
      </c>
      <c r="B340" s="8" t="s">
        <v>594</v>
      </c>
      <c r="C340" s="8" t="s">
        <v>595</v>
      </c>
      <c r="D340" s="5" t="s">
        <v>596</v>
      </c>
      <c r="E340" s="8" t="s">
        <v>590</v>
      </c>
      <c r="F340" s="7">
        <v>120.62</v>
      </c>
      <c r="G340" s="13" t="s">
        <v>591</v>
      </c>
      <c r="H340" s="179"/>
      <c r="I340" s="181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</row>
    <row r="341" spans="1:22" s="123" customFormat="1" ht="38.25" customHeight="1">
      <c r="A341" s="115" t="s">
        <v>1761</v>
      </c>
      <c r="B341" s="95" t="s">
        <v>594</v>
      </c>
      <c r="C341" s="131" t="s">
        <v>595</v>
      </c>
      <c r="D341" s="95" t="s">
        <v>596</v>
      </c>
      <c r="E341" s="95" t="s">
        <v>590</v>
      </c>
      <c r="F341" s="97">
        <v>102.7</v>
      </c>
      <c r="G341" s="90" t="s">
        <v>1762</v>
      </c>
      <c r="H341" s="179">
        <f t="shared" si="4"/>
        <v>17.920000000000002</v>
      </c>
      <c r="I341" s="181">
        <f t="shared" si="5"/>
        <v>0.1485657436577682</v>
      </c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</row>
    <row r="342" spans="1:22" s="12" customFormat="1" ht="38.25" customHeight="1">
      <c r="A342" s="3" t="s">
        <v>1060</v>
      </c>
      <c r="B342" s="8" t="s">
        <v>638</v>
      </c>
      <c r="C342" s="8" t="s">
        <v>1061</v>
      </c>
      <c r="D342" s="5" t="s">
        <v>1062</v>
      </c>
      <c r="E342" s="4" t="s">
        <v>1055</v>
      </c>
      <c r="F342" s="7">
        <v>14.02</v>
      </c>
      <c r="G342" s="9" t="s">
        <v>1056</v>
      </c>
      <c r="H342" s="179"/>
      <c r="I342" s="18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</row>
    <row r="343" spans="1:22" s="93" customFormat="1" ht="25.5" customHeight="1">
      <c r="A343" s="90" t="s">
        <v>163</v>
      </c>
      <c r="B343" s="90" t="s">
        <v>638</v>
      </c>
      <c r="C343" s="90" t="s">
        <v>164</v>
      </c>
      <c r="D343" s="90" t="s">
        <v>1062</v>
      </c>
      <c r="E343" s="90" t="s">
        <v>1055</v>
      </c>
      <c r="F343" s="99">
        <v>10.79</v>
      </c>
      <c r="G343" s="90" t="s">
        <v>165</v>
      </c>
      <c r="H343" s="179">
        <f t="shared" si="4"/>
        <v>3.2300000000000004</v>
      </c>
      <c r="I343" s="181">
        <f t="shared" si="5"/>
        <v>0.23038516405135526</v>
      </c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</row>
    <row r="344" spans="1:22" s="61" customFormat="1" ht="38.25" customHeight="1">
      <c r="A344" s="3" t="s">
        <v>712</v>
      </c>
      <c r="B344" s="4" t="s">
        <v>638</v>
      </c>
      <c r="C344" s="4" t="s">
        <v>713</v>
      </c>
      <c r="D344" s="5" t="s">
        <v>714</v>
      </c>
      <c r="E344" s="4" t="s">
        <v>715</v>
      </c>
      <c r="F344" s="7">
        <v>12.91</v>
      </c>
      <c r="G344" s="13" t="s">
        <v>716</v>
      </c>
      <c r="H344" s="179"/>
      <c r="I344" s="181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</row>
    <row r="345" spans="1:22" s="120" customFormat="1" ht="51" customHeight="1">
      <c r="A345" s="95" t="s">
        <v>1867</v>
      </c>
      <c r="B345" s="90" t="s">
        <v>638</v>
      </c>
      <c r="C345" s="90" t="s">
        <v>1868</v>
      </c>
      <c r="D345" s="90" t="s">
        <v>1869</v>
      </c>
      <c r="E345" s="90" t="s">
        <v>1870</v>
      </c>
      <c r="F345" s="91">
        <v>10.79</v>
      </c>
      <c r="G345" s="118" t="s">
        <v>1871</v>
      </c>
      <c r="H345" s="179">
        <f t="shared" si="4"/>
        <v>2.120000000000001</v>
      </c>
      <c r="I345" s="181">
        <f t="shared" si="5"/>
        <v>0.16421378776142534</v>
      </c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</row>
    <row r="346" spans="1:22" s="12" customFormat="1" ht="49.5" customHeight="1">
      <c r="A346" s="13" t="s">
        <v>1651</v>
      </c>
      <c r="B346" s="72" t="s">
        <v>1652</v>
      </c>
      <c r="C346" s="72" t="s">
        <v>1653</v>
      </c>
      <c r="D346" s="73" t="s">
        <v>1654</v>
      </c>
      <c r="E346" s="72" t="s">
        <v>1655</v>
      </c>
      <c r="F346" s="51">
        <v>28.55</v>
      </c>
      <c r="G346" s="16" t="s">
        <v>1656</v>
      </c>
      <c r="H346" s="179"/>
      <c r="I346" s="18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</row>
    <row r="347" spans="1:22" s="120" customFormat="1" ht="49.5" customHeight="1">
      <c r="A347" s="100" t="s">
        <v>1950</v>
      </c>
      <c r="B347" s="90" t="s">
        <v>1227</v>
      </c>
      <c r="C347" s="90" t="s">
        <v>1951</v>
      </c>
      <c r="D347" s="90" t="s">
        <v>1952</v>
      </c>
      <c r="E347" s="90" t="s">
        <v>1953</v>
      </c>
      <c r="F347" s="132">
        <v>22.82</v>
      </c>
      <c r="G347" s="90" t="s">
        <v>1954</v>
      </c>
      <c r="H347" s="179">
        <f t="shared" si="4"/>
        <v>5.73</v>
      </c>
      <c r="I347" s="181">
        <f t="shared" si="5"/>
        <v>0.20070052539404554</v>
      </c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</row>
    <row r="348" spans="1:22" s="12" customFormat="1" ht="25.5" customHeight="1">
      <c r="A348" s="9" t="s">
        <v>884</v>
      </c>
      <c r="B348" s="57" t="s">
        <v>885</v>
      </c>
      <c r="C348" s="57" t="s">
        <v>886</v>
      </c>
      <c r="D348" s="58" t="s">
        <v>887</v>
      </c>
      <c r="E348" s="57" t="s">
        <v>869</v>
      </c>
      <c r="F348" s="7">
        <v>16.850000000000001</v>
      </c>
      <c r="G348" s="9" t="s">
        <v>864</v>
      </c>
      <c r="H348" s="179"/>
      <c r="I348" s="18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</row>
    <row r="349" spans="1:22" s="93" customFormat="1" ht="25.5" customHeight="1">
      <c r="A349" s="100" t="s">
        <v>80</v>
      </c>
      <c r="B349" s="90" t="s">
        <v>885</v>
      </c>
      <c r="C349" s="90" t="s">
        <v>81</v>
      </c>
      <c r="D349" s="90" t="s">
        <v>82</v>
      </c>
      <c r="E349" s="90" t="s">
        <v>869</v>
      </c>
      <c r="F349" s="91">
        <v>15.22</v>
      </c>
      <c r="G349" s="90" t="s">
        <v>83</v>
      </c>
      <c r="H349" s="179">
        <f t="shared" si="4"/>
        <v>1.6300000000000008</v>
      </c>
      <c r="I349" s="181">
        <f t="shared" si="5"/>
        <v>9.673590504451042E-2</v>
      </c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</row>
    <row r="350" spans="1:22" s="12" customFormat="1" ht="25.5" customHeight="1">
      <c r="A350" s="9" t="s">
        <v>888</v>
      </c>
      <c r="B350" s="57" t="s">
        <v>885</v>
      </c>
      <c r="C350" s="57" t="s">
        <v>889</v>
      </c>
      <c r="D350" s="58" t="s">
        <v>890</v>
      </c>
      <c r="E350" s="57" t="s">
        <v>869</v>
      </c>
      <c r="F350" s="7">
        <v>24.04</v>
      </c>
      <c r="G350" s="9" t="s">
        <v>864</v>
      </c>
      <c r="H350" s="179"/>
      <c r="I350" s="18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</row>
    <row r="351" spans="1:22" s="93" customFormat="1" ht="25.5" customHeight="1">
      <c r="A351" s="100" t="s">
        <v>84</v>
      </c>
      <c r="B351" s="90" t="s">
        <v>885</v>
      </c>
      <c r="C351" s="90" t="s">
        <v>85</v>
      </c>
      <c r="D351" s="90" t="s">
        <v>86</v>
      </c>
      <c r="E351" s="90" t="s">
        <v>869</v>
      </c>
      <c r="F351" s="99">
        <v>20.74</v>
      </c>
      <c r="G351" s="90" t="s">
        <v>87</v>
      </c>
      <c r="H351" s="179">
        <f t="shared" si="4"/>
        <v>3.3000000000000007</v>
      </c>
      <c r="I351" s="181">
        <f t="shared" si="5"/>
        <v>0.13727121464226294</v>
      </c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</row>
    <row r="352" spans="1:22" s="12" customFormat="1" ht="38.25" customHeight="1">
      <c r="A352" s="13" t="s">
        <v>1470</v>
      </c>
      <c r="B352" s="8" t="s">
        <v>1471</v>
      </c>
      <c r="C352" s="5" t="s">
        <v>1472</v>
      </c>
      <c r="D352" s="5" t="s">
        <v>1473</v>
      </c>
      <c r="E352" s="8" t="s">
        <v>1396</v>
      </c>
      <c r="F352" s="7">
        <v>19.82</v>
      </c>
      <c r="G352" s="16" t="s">
        <v>1466</v>
      </c>
      <c r="H352" s="179"/>
      <c r="I352" s="18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</row>
    <row r="353" spans="1:22" s="93" customFormat="1" ht="57.75" customHeight="1">
      <c r="A353" s="100" t="s">
        <v>1955</v>
      </c>
      <c r="B353" s="90" t="s">
        <v>1471</v>
      </c>
      <c r="C353" s="90" t="s">
        <v>1956</v>
      </c>
      <c r="D353" s="90" t="s">
        <v>1957</v>
      </c>
      <c r="E353" s="90" t="s">
        <v>1396</v>
      </c>
      <c r="F353" s="132">
        <v>19.329999999999998</v>
      </c>
      <c r="G353" s="90" t="s">
        <v>1958</v>
      </c>
      <c r="H353" s="179">
        <f t="shared" si="4"/>
        <v>0.49000000000000199</v>
      </c>
      <c r="I353" s="181">
        <f t="shared" si="5"/>
        <v>2.4722502522704439E-2</v>
      </c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</row>
    <row r="354" spans="1:22" s="12" customFormat="1" ht="38.25" customHeight="1">
      <c r="A354" s="13" t="s">
        <v>1474</v>
      </c>
      <c r="B354" s="8" t="s">
        <v>1471</v>
      </c>
      <c r="C354" s="5" t="s">
        <v>1475</v>
      </c>
      <c r="D354" s="5" t="s">
        <v>1476</v>
      </c>
      <c r="E354" s="8" t="s">
        <v>1396</v>
      </c>
      <c r="F354" s="7">
        <v>36.950000000000003</v>
      </c>
      <c r="G354" s="16" t="s">
        <v>1466</v>
      </c>
      <c r="H354" s="179"/>
      <c r="I354" s="18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</row>
    <row r="355" spans="1:22" s="93" customFormat="1" ht="38.25" customHeight="1">
      <c r="A355" s="100" t="s">
        <v>1959</v>
      </c>
      <c r="B355" s="90" t="s">
        <v>1471</v>
      </c>
      <c r="C355" s="90" t="s">
        <v>1960</v>
      </c>
      <c r="D355" s="90" t="s">
        <v>1961</v>
      </c>
      <c r="E355" s="90" t="s">
        <v>1396</v>
      </c>
      <c r="F355" s="132">
        <v>21.42</v>
      </c>
      <c r="G355" s="90" t="s">
        <v>1962</v>
      </c>
      <c r="H355" s="179">
        <f t="shared" si="4"/>
        <v>15.530000000000001</v>
      </c>
      <c r="I355" s="181">
        <f t="shared" si="5"/>
        <v>0.420297699594046</v>
      </c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</row>
    <row r="356" spans="1:22" s="56" customFormat="1" ht="38.25" customHeight="1">
      <c r="A356" s="13" t="s">
        <v>1413</v>
      </c>
      <c r="B356" s="8" t="s">
        <v>711</v>
      </c>
      <c r="C356" s="8" t="s">
        <v>1414</v>
      </c>
      <c r="D356" s="5" t="s">
        <v>1415</v>
      </c>
      <c r="E356" s="8" t="s">
        <v>1416</v>
      </c>
      <c r="F356" s="7">
        <v>25.33</v>
      </c>
      <c r="G356" s="16" t="s">
        <v>1417</v>
      </c>
      <c r="H356" s="179"/>
      <c r="I356" s="181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</row>
    <row r="357" spans="1:22" s="120" customFormat="1" ht="38.25" customHeight="1">
      <c r="A357" s="115" t="s">
        <v>1419</v>
      </c>
      <c r="B357" s="98" t="s">
        <v>711</v>
      </c>
      <c r="C357" s="92" t="s">
        <v>1418</v>
      </c>
      <c r="D357" s="98" t="s">
        <v>571</v>
      </c>
      <c r="E357" s="98" t="s">
        <v>1416</v>
      </c>
      <c r="F357" s="97">
        <v>21.04</v>
      </c>
      <c r="G357" s="115" t="s">
        <v>1417</v>
      </c>
      <c r="H357" s="179">
        <f t="shared" si="4"/>
        <v>4.2899999999999991</v>
      </c>
      <c r="I357" s="181">
        <f t="shared" si="5"/>
        <v>0.16936439005132253</v>
      </c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</row>
    <row r="358" spans="1:22" s="12" customFormat="1" ht="38.25" customHeight="1">
      <c r="A358" s="13" t="s">
        <v>1487</v>
      </c>
      <c r="B358" s="4" t="s">
        <v>1394</v>
      </c>
      <c r="C358" s="14" t="s">
        <v>1488</v>
      </c>
      <c r="D358" s="5" t="s">
        <v>1489</v>
      </c>
      <c r="E358" s="4" t="s">
        <v>1490</v>
      </c>
      <c r="F358" s="7">
        <v>341.26</v>
      </c>
      <c r="G358" s="16" t="s">
        <v>1486</v>
      </c>
      <c r="H358" s="179"/>
      <c r="I358" s="18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</row>
    <row r="359" spans="1:22" s="93" customFormat="1" ht="127.5" customHeight="1">
      <c r="A359" s="100" t="s">
        <v>34</v>
      </c>
      <c r="B359" s="90" t="s">
        <v>35</v>
      </c>
      <c r="C359" s="90" t="s">
        <v>36</v>
      </c>
      <c r="D359" s="90" t="s">
        <v>37</v>
      </c>
      <c r="E359" s="90" t="s">
        <v>1354</v>
      </c>
      <c r="F359" s="91">
        <v>314.58</v>
      </c>
      <c r="G359" s="90" t="s">
        <v>38</v>
      </c>
      <c r="H359" s="179">
        <f t="shared" si="4"/>
        <v>26.680000000000007</v>
      </c>
      <c r="I359" s="181">
        <f t="shared" si="5"/>
        <v>7.81808591689621E-2</v>
      </c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</row>
    <row r="360" spans="1:22" s="12" customFormat="1" ht="49.5" customHeight="1">
      <c r="A360" s="9" t="s">
        <v>700</v>
      </c>
      <c r="B360" s="4" t="s">
        <v>701</v>
      </c>
      <c r="C360" s="4" t="s">
        <v>702</v>
      </c>
      <c r="D360" s="5" t="s">
        <v>703</v>
      </c>
      <c r="E360" s="4" t="s">
        <v>699</v>
      </c>
      <c r="F360" s="7">
        <v>16.46</v>
      </c>
      <c r="G360" s="13" t="s">
        <v>693</v>
      </c>
      <c r="H360" s="179"/>
      <c r="I360" s="18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</row>
    <row r="361" spans="1:22" s="93" customFormat="1" ht="25.5" customHeight="1">
      <c r="A361" s="100" t="s">
        <v>1963</v>
      </c>
      <c r="B361" s="90" t="s">
        <v>641</v>
      </c>
      <c r="C361" s="90" t="s">
        <v>702</v>
      </c>
      <c r="D361" s="90" t="s">
        <v>1964</v>
      </c>
      <c r="E361" s="90" t="s">
        <v>1965</v>
      </c>
      <c r="F361" s="132">
        <v>13.28</v>
      </c>
      <c r="G361" s="90" t="s">
        <v>1966</v>
      </c>
      <c r="H361" s="179">
        <f t="shared" si="4"/>
        <v>3.1800000000000015</v>
      </c>
      <c r="I361" s="181">
        <f t="shared" si="5"/>
        <v>0.19319562575941684</v>
      </c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</row>
    <row r="362" spans="1:22" s="12" customFormat="1" ht="38.25" customHeight="1">
      <c r="A362" s="9" t="s">
        <v>781</v>
      </c>
      <c r="B362" s="8" t="s">
        <v>782</v>
      </c>
      <c r="C362" s="5" t="s">
        <v>783</v>
      </c>
      <c r="D362" s="5" t="s">
        <v>784</v>
      </c>
      <c r="E362" s="8" t="s">
        <v>785</v>
      </c>
      <c r="F362" s="7">
        <v>37.090000000000003</v>
      </c>
      <c r="G362" s="9" t="s">
        <v>786</v>
      </c>
      <c r="H362" s="179"/>
      <c r="I362" s="18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</row>
    <row r="363" spans="1:22" s="93" customFormat="1" ht="25.5" customHeight="1">
      <c r="A363" s="90" t="s">
        <v>192</v>
      </c>
      <c r="B363" s="90" t="s">
        <v>782</v>
      </c>
      <c r="C363" s="90" t="s">
        <v>193</v>
      </c>
      <c r="D363" s="90" t="s">
        <v>194</v>
      </c>
      <c r="E363" s="90" t="s">
        <v>785</v>
      </c>
      <c r="F363" s="132">
        <v>35.950000000000003</v>
      </c>
      <c r="G363" s="90" t="s">
        <v>195</v>
      </c>
      <c r="H363" s="179">
        <f t="shared" si="4"/>
        <v>1.1400000000000006</v>
      </c>
      <c r="I363" s="181">
        <f t="shared" si="5"/>
        <v>3.0736047452143447E-2</v>
      </c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</row>
    <row r="364" spans="1:22" s="12" customFormat="1" ht="51" customHeight="1">
      <c r="A364" s="13" t="s">
        <v>1313</v>
      </c>
      <c r="B364" s="14" t="s">
        <v>1314</v>
      </c>
      <c r="C364" s="14" t="s">
        <v>1315</v>
      </c>
      <c r="D364" s="5" t="s">
        <v>1316</v>
      </c>
      <c r="E364" s="14" t="s">
        <v>628</v>
      </c>
      <c r="F364" s="7">
        <v>29.68</v>
      </c>
      <c r="G364" s="9" t="s">
        <v>1305</v>
      </c>
      <c r="H364" s="179"/>
      <c r="I364" s="18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</row>
    <row r="365" spans="1:22" s="93" customFormat="1" ht="51" customHeight="1">
      <c r="A365" s="90" t="s">
        <v>337</v>
      </c>
      <c r="B365" s="90" t="s">
        <v>1314</v>
      </c>
      <c r="C365" s="90" t="s">
        <v>1315</v>
      </c>
      <c r="D365" s="90" t="s">
        <v>1316</v>
      </c>
      <c r="E365" s="90" t="s">
        <v>628</v>
      </c>
      <c r="F365" s="99">
        <v>22.98</v>
      </c>
      <c r="G365" s="90" t="s">
        <v>338</v>
      </c>
      <c r="H365" s="179">
        <f t="shared" si="4"/>
        <v>6.6999999999999993</v>
      </c>
      <c r="I365" s="181">
        <f t="shared" si="5"/>
        <v>0.22574123989218325</v>
      </c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</row>
    <row r="366" spans="1:22" s="66" customFormat="1" ht="25.5" customHeight="1">
      <c r="A366" s="48" t="s">
        <v>1341</v>
      </c>
      <c r="B366" s="25" t="s">
        <v>1342</v>
      </c>
      <c r="C366" s="25" t="s">
        <v>1343</v>
      </c>
      <c r="D366" s="27" t="s">
        <v>1344</v>
      </c>
      <c r="E366" s="29" t="s">
        <v>1345</v>
      </c>
      <c r="F366" s="28">
        <v>24.06</v>
      </c>
      <c r="G366" s="30" t="s">
        <v>1330</v>
      </c>
      <c r="H366" s="179"/>
      <c r="I366" s="181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</row>
    <row r="367" spans="1:22" s="93" customFormat="1" ht="25.5" customHeight="1">
      <c r="A367" s="90" t="s">
        <v>443</v>
      </c>
      <c r="B367" s="90" t="s">
        <v>1342</v>
      </c>
      <c r="C367" s="90" t="s">
        <v>444</v>
      </c>
      <c r="D367" s="90" t="s">
        <v>445</v>
      </c>
      <c r="E367" s="90" t="s">
        <v>1345</v>
      </c>
      <c r="F367" s="94">
        <v>23.47</v>
      </c>
      <c r="G367" s="95" t="s">
        <v>446</v>
      </c>
      <c r="H367" s="179">
        <f t="shared" si="4"/>
        <v>0.58999999999999986</v>
      </c>
      <c r="I367" s="181">
        <f t="shared" si="5"/>
        <v>2.4522028262676639E-2</v>
      </c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</row>
    <row r="368" spans="1:22" s="113" customFormat="1" ht="38.25" customHeight="1">
      <c r="A368" s="24" t="s">
        <v>1226</v>
      </c>
      <c r="B368" s="29" t="s">
        <v>1227</v>
      </c>
      <c r="C368" s="29" t="s">
        <v>1228</v>
      </c>
      <c r="D368" s="27" t="s">
        <v>1229</v>
      </c>
      <c r="E368" s="29" t="s">
        <v>1221</v>
      </c>
      <c r="F368" s="28">
        <v>37.119999999999997</v>
      </c>
      <c r="G368" s="30" t="s">
        <v>1220</v>
      </c>
      <c r="H368" s="179"/>
      <c r="I368" s="181"/>
    </row>
    <row r="369" spans="1:22" s="93" customFormat="1" ht="38.25" customHeight="1">
      <c r="A369" s="115" t="s">
        <v>1797</v>
      </c>
      <c r="B369" s="121" t="s">
        <v>1227</v>
      </c>
      <c r="C369" s="121" t="s">
        <v>1798</v>
      </c>
      <c r="D369" s="121" t="s">
        <v>1229</v>
      </c>
      <c r="E369" s="121" t="s">
        <v>1221</v>
      </c>
      <c r="F369" s="97">
        <v>19.52</v>
      </c>
      <c r="G369" s="90" t="s">
        <v>1799</v>
      </c>
      <c r="H369" s="179">
        <f t="shared" si="4"/>
        <v>17.599999999999998</v>
      </c>
      <c r="I369" s="181">
        <f t="shared" si="5"/>
        <v>0.47413793103448271</v>
      </c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</row>
    <row r="370" spans="1:22" s="12" customFormat="1" ht="38.25" customHeight="1">
      <c r="A370" s="52" t="s">
        <v>1118</v>
      </c>
      <c r="B370" s="53" t="s">
        <v>1119</v>
      </c>
      <c r="C370" s="53" t="s">
        <v>1120</v>
      </c>
      <c r="D370" s="46" t="s">
        <v>1121</v>
      </c>
      <c r="E370" s="53" t="s">
        <v>1112</v>
      </c>
      <c r="F370" s="23">
        <v>392.68</v>
      </c>
      <c r="G370" s="20" t="s">
        <v>1113</v>
      </c>
      <c r="H370" s="179"/>
      <c r="I370" s="18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</row>
    <row r="371" spans="1:22" s="93" customFormat="1" ht="38.25" customHeight="1">
      <c r="A371" s="95" t="s">
        <v>1763</v>
      </c>
      <c r="B371" s="95" t="s">
        <v>1119</v>
      </c>
      <c r="C371" s="95" t="s">
        <v>1764</v>
      </c>
      <c r="D371" s="95" t="s">
        <v>1121</v>
      </c>
      <c r="E371" s="95" t="s">
        <v>1112</v>
      </c>
      <c r="F371" s="97">
        <v>340.61</v>
      </c>
      <c r="G371" s="90" t="s">
        <v>1765</v>
      </c>
      <c r="H371" s="179">
        <f t="shared" si="4"/>
        <v>52.069999999999993</v>
      </c>
      <c r="I371" s="181">
        <f t="shared" si="5"/>
        <v>0.13260160945298968</v>
      </c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</row>
    <row r="372" spans="1:22" s="12" customFormat="1" ht="58.5" customHeight="1">
      <c r="A372" s="3" t="s">
        <v>1072</v>
      </c>
      <c r="B372" s="8" t="s">
        <v>642</v>
      </c>
      <c r="C372" s="8" t="s">
        <v>1073</v>
      </c>
      <c r="D372" s="5" t="s">
        <v>1074</v>
      </c>
      <c r="E372" s="4" t="s">
        <v>1055</v>
      </c>
      <c r="F372" s="7">
        <v>6.28</v>
      </c>
      <c r="G372" s="9" t="s">
        <v>1056</v>
      </c>
      <c r="H372" s="179"/>
      <c r="I372" s="18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</row>
    <row r="373" spans="1:22" s="93" customFormat="1" ht="70.5" customHeight="1">
      <c r="A373" s="90" t="s">
        <v>237</v>
      </c>
      <c r="B373" s="90" t="s">
        <v>642</v>
      </c>
      <c r="C373" s="90" t="s">
        <v>238</v>
      </c>
      <c r="D373" s="90" t="s">
        <v>1074</v>
      </c>
      <c r="E373" s="90" t="s">
        <v>1055</v>
      </c>
      <c r="F373" s="99">
        <v>5.76</v>
      </c>
      <c r="G373" s="90" t="s">
        <v>239</v>
      </c>
      <c r="H373" s="179">
        <f t="shared" si="4"/>
        <v>0.52000000000000046</v>
      </c>
      <c r="I373" s="181">
        <f t="shared" si="5"/>
        <v>8.2802547770700702E-2</v>
      </c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</row>
    <row r="374" spans="1:22" s="12" customFormat="1" ht="42" customHeight="1">
      <c r="A374" s="3" t="s">
        <v>1075</v>
      </c>
      <c r="B374" s="8" t="s">
        <v>642</v>
      </c>
      <c r="C374" s="8" t="s">
        <v>1076</v>
      </c>
      <c r="D374" s="5" t="s">
        <v>1077</v>
      </c>
      <c r="E374" s="4" t="s">
        <v>1055</v>
      </c>
      <c r="F374" s="7">
        <v>7.69</v>
      </c>
      <c r="G374" s="9" t="s">
        <v>1056</v>
      </c>
      <c r="H374" s="179"/>
      <c r="I374" s="18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</row>
    <row r="375" spans="1:22" s="93" customFormat="1" ht="42" customHeight="1">
      <c r="A375" s="90" t="s">
        <v>240</v>
      </c>
      <c r="B375" s="90" t="s">
        <v>642</v>
      </c>
      <c r="C375" s="90" t="s">
        <v>241</v>
      </c>
      <c r="D375" s="90" t="s">
        <v>1077</v>
      </c>
      <c r="E375" s="90" t="s">
        <v>1055</v>
      </c>
      <c r="F375" s="99">
        <v>6.73</v>
      </c>
      <c r="G375" s="90" t="s">
        <v>239</v>
      </c>
      <c r="H375" s="179">
        <f t="shared" si="4"/>
        <v>0.96</v>
      </c>
      <c r="I375" s="181">
        <f t="shared" si="5"/>
        <v>0.1248374512353706</v>
      </c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</row>
    <row r="376" spans="1:22" s="66" customFormat="1" ht="25.5" customHeight="1">
      <c r="A376" s="24" t="s">
        <v>974</v>
      </c>
      <c r="B376" s="25" t="s">
        <v>642</v>
      </c>
      <c r="C376" s="25" t="s">
        <v>975</v>
      </c>
      <c r="D376" s="27" t="s">
        <v>976</v>
      </c>
      <c r="E376" s="25" t="s">
        <v>942</v>
      </c>
      <c r="F376" s="28">
        <v>15.37</v>
      </c>
      <c r="G376" s="30" t="s">
        <v>943</v>
      </c>
      <c r="H376" s="179"/>
      <c r="I376" s="181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</row>
    <row r="377" spans="1:22" s="93" customFormat="1" ht="25.5" customHeight="1">
      <c r="A377" s="90" t="s">
        <v>436</v>
      </c>
      <c r="B377" s="90" t="s">
        <v>642</v>
      </c>
      <c r="C377" s="90" t="s">
        <v>437</v>
      </c>
      <c r="D377" s="90" t="s">
        <v>438</v>
      </c>
      <c r="E377" s="90" t="s">
        <v>942</v>
      </c>
      <c r="F377" s="137">
        <v>7.1</v>
      </c>
      <c r="G377" s="95" t="s">
        <v>439</v>
      </c>
      <c r="H377" s="179">
        <f t="shared" si="4"/>
        <v>8.27</v>
      </c>
      <c r="I377" s="181">
        <f t="shared" si="5"/>
        <v>0.53806115810019517</v>
      </c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</row>
    <row r="378" spans="1:22" s="66" customFormat="1" ht="25.5" customHeight="1">
      <c r="A378" s="48" t="s">
        <v>1555</v>
      </c>
      <c r="B378" s="29" t="s">
        <v>651</v>
      </c>
      <c r="C378" s="27" t="s">
        <v>1556</v>
      </c>
      <c r="D378" s="27" t="s">
        <v>1557</v>
      </c>
      <c r="E378" s="25" t="s">
        <v>599</v>
      </c>
      <c r="F378" s="28">
        <v>11.68</v>
      </c>
      <c r="G378" s="49" t="s">
        <v>1558</v>
      </c>
      <c r="H378" s="179"/>
      <c r="I378" s="181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</row>
    <row r="379" spans="1:22" s="93" customFormat="1" ht="25.5" customHeight="1">
      <c r="A379" s="90" t="s">
        <v>354</v>
      </c>
      <c r="B379" s="90" t="s">
        <v>651</v>
      </c>
      <c r="C379" s="90" t="s">
        <v>355</v>
      </c>
      <c r="D379" s="90" t="s">
        <v>1557</v>
      </c>
      <c r="E379" s="90" t="s">
        <v>599</v>
      </c>
      <c r="F379" s="132">
        <v>10.14</v>
      </c>
      <c r="G379" s="90" t="s">
        <v>356</v>
      </c>
      <c r="H379" s="179">
        <f t="shared" si="4"/>
        <v>1.5399999999999991</v>
      </c>
      <c r="I379" s="181">
        <f t="shared" si="5"/>
        <v>0.13184931506849307</v>
      </c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</row>
    <row r="380" spans="1:22" s="12" customFormat="1" ht="38.25" customHeight="1">
      <c r="A380" s="13" t="s">
        <v>1738</v>
      </c>
      <c r="B380" s="5" t="s">
        <v>1739</v>
      </c>
      <c r="C380" s="5" t="s">
        <v>1740</v>
      </c>
      <c r="D380" s="5" t="s">
        <v>1741</v>
      </c>
      <c r="E380" s="5" t="s">
        <v>1742</v>
      </c>
      <c r="F380" s="51">
        <v>10.62</v>
      </c>
      <c r="G380" s="16" t="s">
        <v>1743</v>
      </c>
      <c r="H380" s="179"/>
      <c r="I380" s="18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</row>
    <row r="381" spans="1:22" s="93" customFormat="1" ht="38.25" customHeight="1">
      <c r="A381" s="90" t="s">
        <v>351</v>
      </c>
      <c r="B381" s="90" t="s">
        <v>1739</v>
      </c>
      <c r="C381" s="90" t="s">
        <v>352</v>
      </c>
      <c r="D381" s="90" t="s">
        <v>1741</v>
      </c>
      <c r="E381" s="90" t="s">
        <v>1742</v>
      </c>
      <c r="F381" s="132">
        <v>9.94</v>
      </c>
      <c r="G381" s="90" t="s">
        <v>353</v>
      </c>
      <c r="H381" s="179">
        <f t="shared" si="4"/>
        <v>0.67999999999999972</v>
      </c>
      <c r="I381" s="181">
        <f t="shared" si="5"/>
        <v>6.4030131826741971E-2</v>
      </c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</row>
    <row r="382" spans="1:22" s="12" customFormat="1" ht="38.25" customHeight="1">
      <c r="A382" s="13" t="s">
        <v>1607</v>
      </c>
      <c r="B382" s="8" t="s">
        <v>1361</v>
      </c>
      <c r="C382" s="5" t="s">
        <v>1608</v>
      </c>
      <c r="D382" s="5" t="s">
        <v>1609</v>
      </c>
      <c r="E382" s="8" t="s">
        <v>1602</v>
      </c>
      <c r="F382" s="7">
        <v>1455.11</v>
      </c>
      <c r="G382" s="16" t="s">
        <v>1603</v>
      </c>
      <c r="H382" s="179"/>
      <c r="I382" s="18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</row>
    <row r="383" spans="1:22" s="93" customFormat="1" ht="38.25" customHeight="1">
      <c r="A383" s="95" t="s">
        <v>1827</v>
      </c>
      <c r="B383" s="95" t="s">
        <v>1361</v>
      </c>
      <c r="C383" s="95" t="s">
        <v>1828</v>
      </c>
      <c r="D383" s="95" t="s">
        <v>1609</v>
      </c>
      <c r="E383" s="95" t="s">
        <v>1602</v>
      </c>
      <c r="F383" s="96">
        <v>1320.13</v>
      </c>
      <c r="G383" s="90" t="s">
        <v>1820</v>
      </c>
      <c r="H383" s="179">
        <f t="shared" si="4"/>
        <v>134.97999999999979</v>
      </c>
      <c r="I383" s="181">
        <f t="shared" si="5"/>
        <v>9.2762746459030446E-2</v>
      </c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</row>
    <row r="384" spans="1:22" s="12" customFormat="1" ht="38.25" customHeight="1">
      <c r="A384" s="13" t="s">
        <v>1599</v>
      </c>
      <c r="B384" s="8" t="s">
        <v>1361</v>
      </c>
      <c r="C384" s="5" t="s">
        <v>1600</v>
      </c>
      <c r="D384" s="5" t="s">
        <v>1601</v>
      </c>
      <c r="E384" s="8" t="s">
        <v>1602</v>
      </c>
      <c r="F384" s="7">
        <v>404.08</v>
      </c>
      <c r="G384" s="16" t="s">
        <v>1603</v>
      </c>
      <c r="H384" s="179"/>
      <c r="I384" s="18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</row>
    <row r="385" spans="1:22" s="93" customFormat="1" ht="38.25" customHeight="1">
      <c r="A385" s="95" t="s">
        <v>1823</v>
      </c>
      <c r="B385" s="95" t="s">
        <v>1361</v>
      </c>
      <c r="C385" s="95" t="s">
        <v>1824</v>
      </c>
      <c r="D385" s="95" t="s">
        <v>1601</v>
      </c>
      <c r="E385" s="95" t="s">
        <v>1602</v>
      </c>
      <c r="F385" s="96">
        <v>370.36</v>
      </c>
      <c r="G385" s="90" t="s">
        <v>1820</v>
      </c>
      <c r="H385" s="179">
        <f t="shared" si="4"/>
        <v>33.71999999999997</v>
      </c>
      <c r="I385" s="181">
        <f t="shared" si="5"/>
        <v>8.3448822015442417E-2</v>
      </c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</row>
    <row r="386" spans="1:22" s="12" customFormat="1" ht="38.25" customHeight="1">
      <c r="A386" s="13" t="s">
        <v>1604</v>
      </c>
      <c r="B386" s="8" t="s">
        <v>1361</v>
      </c>
      <c r="C386" s="5" t="s">
        <v>1605</v>
      </c>
      <c r="D386" s="5" t="s">
        <v>1606</v>
      </c>
      <c r="E386" s="8" t="s">
        <v>1602</v>
      </c>
      <c r="F386" s="7">
        <v>754.56</v>
      </c>
      <c r="G386" s="16" t="s">
        <v>1603</v>
      </c>
      <c r="H386" s="179"/>
      <c r="I386" s="18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</row>
    <row r="387" spans="1:22" s="93" customFormat="1" ht="38.25" customHeight="1">
      <c r="A387" s="95" t="s">
        <v>1825</v>
      </c>
      <c r="B387" s="95" t="s">
        <v>1361</v>
      </c>
      <c r="C387" s="95" t="s">
        <v>1826</v>
      </c>
      <c r="D387" s="95" t="s">
        <v>1606</v>
      </c>
      <c r="E387" s="95" t="s">
        <v>1602</v>
      </c>
      <c r="F387" s="96">
        <v>687.08</v>
      </c>
      <c r="G387" s="90" t="s">
        <v>1820</v>
      </c>
      <c r="H387" s="179">
        <f t="shared" si="4"/>
        <v>67.479999999999905</v>
      </c>
      <c r="I387" s="181">
        <f t="shared" si="5"/>
        <v>8.9429601357082153E-2</v>
      </c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</row>
    <row r="388" spans="1:22" s="12" customFormat="1" ht="25.5" customHeight="1">
      <c r="A388" s="3" t="s">
        <v>1171</v>
      </c>
      <c r="B388" s="8" t="s">
        <v>1172</v>
      </c>
      <c r="C388" s="8" t="s">
        <v>1173</v>
      </c>
      <c r="D388" s="5" t="s">
        <v>1174</v>
      </c>
      <c r="E388" s="8" t="s">
        <v>673</v>
      </c>
      <c r="F388" s="7">
        <v>414.38</v>
      </c>
      <c r="G388" s="9" t="s">
        <v>1175</v>
      </c>
      <c r="H388" s="179"/>
      <c r="I388" s="18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</row>
    <row r="389" spans="1:22" s="93" customFormat="1" ht="25.5" customHeight="1">
      <c r="A389" s="90" t="s">
        <v>206</v>
      </c>
      <c r="B389" s="90" t="s">
        <v>1172</v>
      </c>
      <c r="C389" s="90" t="s">
        <v>207</v>
      </c>
      <c r="D389" s="90" t="s">
        <v>1174</v>
      </c>
      <c r="E389" s="90" t="s">
        <v>673</v>
      </c>
      <c r="F389" s="94">
        <v>380.56</v>
      </c>
      <c r="G389" s="90" t="s">
        <v>208</v>
      </c>
      <c r="H389" s="179">
        <f t="shared" si="4"/>
        <v>33.819999999999993</v>
      </c>
      <c r="I389" s="181">
        <f t="shared" si="5"/>
        <v>8.1615908103672946E-2</v>
      </c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</row>
    <row r="390" spans="1:22" s="12" customFormat="1" ht="38.25" customHeight="1">
      <c r="A390" s="9" t="s">
        <v>724</v>
      </c>
      <c r="B390" s="8" t="s">
        <v>601</v>
      </c>
      <c r="C390" s="8" t="s">
        <v>725</v>
      </c>
      <c r="D390" s="5" t="s">
        <v>726</v>
      </c>
      <c r="E390" s="8" t="s">
        <v>648</v>
      </c>
      <c r="F390" s="7">
        <v>5.24</v>
      </c>
      <c r="G390" s="13" t="s">
        <v>723</v>
      </c>
      <c r="H390" s="179"/>
      <c r="I390" s="18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</row>
    <row r="391" spans="1:22" s="93" customFormat="1" ht="63.75" customHeight="1">
      <c r="A391" s="115" t="s">
        <v>1829</v>
      </c>
      <c r="B391" s="95" t="s">
        <v>601</v>
      </c>
      <c r="C391" s="131" t="s">
        <v>1830</v>
      </c>
      <c r="D391" s="95" t="s">
        <v>726</v>
      </c>
      <c r="E391" s="95" t="s">
        <v>1831</v>
      </c>
      <c r="F391" s="97">
        <v>4.43</v>
      </c>
      <c r="G391" s="90" t="s">
        <v>1832</v>
      </c>
      <c r="H391" s="179">
        <f t="shared" si="4"/>
        <v>0.8100000000000005</v>
      </c>
      <c r="I391" s="181">
        <f t="shared" si="5"/>
        <v>0.15458015267175582</v>
      </c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</row>
    <row r="392" spans="1:22" s="12" customFormat="1" ht="38.25" customHeight="1">
      <c r="A392" s="9" t="s">
        <v>727</v>
      </c>
      <c r="B392" s="8" t="s">
        <v>601</v>
      </c>
      <c r="C392" s="8" t="s">
        <v>728</v>
      </c>
      <c r="D392" s="5" t="s">
        <v>729</v>
      </c>
      <c r="E392" s="8" t="s">
        <v>648</v>
      </c>
      <c r="F392" s="7">
        <v>11.32</v>
      </c>
      <c r="G392" s="13" t="s">
        <v>723</v>
      </c>
      <c r="H392" s="179"/>
      <c r="I392" s="18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</row>
    <row r="393" spans="1:22" s="93" customFormat="1" ht="63.75" customHeight="1">
      <c r="A393" s="115" t="s">
        <v>1833</v>
      </c>
      <c r="B393" s="95" t="s">
        <v>601</v>
      </c>
      <c r="C393" s="131" t="s">
        <v>1834</v>
      </c>
      <c r="D393" s="95" t="s">
        <v>729</v>
      </c>
      <c r="E393" s="95" t="s">
        <v>1831</v>
      </c>
      <c r="F393" s="97">
        <v>8.86</v>
      </c>
      <c r="G393" s="90" t="s">
        <v>1832</v>
      </c>
      <c r="H393" s="179">
        <f t="shared" ref="H393:H455" si="6">F392-F393</f>
        <v>2.4600000000000009</v>
      </c>
      <c r="I393" s="181">
        <f t="shared" ref="I393:I455" si="7">H393/F392</f>
        <v>0.21731448763250891</v>
      </c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</row>
    <row r="394" spans="1:22" s="12" customFormat="1" ht="38.25" customHeight="1">
      <c r="A394" s="9" t="s">
        <v>730</v>
      </c>
      <c r="B394" s="8" t="s">
        <v>601</v>
      </c>
      <c r="C394" s="8" t="s">
        <v>731</v>
      </c>
      <c r="D394" s="5" t="s">
        <v>732</v>
      </c>
      <c r="E394" s="8" t="s">
        <v>648</v>
      </c>
      <c r="F394" s="7">
        <v>18.13</v>
      </c>
      <c r="G394" s="13" t="s">
        <v>723</v>
      </c>
      <c r="H394" s="179"/>
      <c r="I394" s="18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</row>
    <row r="395" spans="1:22" s="93" customFormat="1" ht="63.75" customHeight="1">
      <c r="A395" s="115" t="s">
        <v>1835</v>
      </c>
      <c r="B395" s="95" t="s">
        <v>601</v>
      </c>
      <c r="C395" s="131" t="s">
        <v>1836</v>
      </c>
      <c r="D395" s="95" t="s">
        <v>732</v>
      </c>
      <c r="E395" s="95" t="s">
        <v>1831</v>
      </c>
      <c r="F395" s="97">
        <v>13.28</v>
      </c>
      <c r="G395" s="90" t="s">
        <v>1832</v>
      </c>
      <c r="H395" s="179">
        <f t="shared" si="6"/>
        <v>4.8499999999999996</v>
      </c>
      <c r="I395" s="181">
        <f t="shared" si="7"/>
        <v>0.2675124103695532</v>
      </c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</row>
    <row r="396" spans="1:22" s="12" customFormat="1" ht="117.75" customHeight="1">
      <c r="A396" s="13" t="s">
        <v>1491</v>
      </c>
      <c r="B396" s="4" t="s">
        <v>1109</v>
      </c>
      <c r="C396" s="4" t="s">
        <v>1492</v>
      </c>
      <c r="D396" s="5" t="s">
        <v>1493</v>
      </c>
      <c r="E396" s="4" t="s">
        <v>1494</v>
      </c>
      <c r="F396" s="7">
        <v>1052.3900000000001</v>
      </c>
      <c r="G396" s="16" t="s">
        <v>1495</v>
      </c>
      <c r="H396" s="179"/>
      <c r="I396" s="18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</row>
    <row r="397" spans="1:22" s="93" customFormat="1" ht="111.75" customHeight="1">
      <c r="A397" s="100" t="s">
        <v>88</v>
      </c>
      <c r="B397" s="90" t="s">
        <v>1109</v>
      </c>
      <c r="C397" s="90" t="s">
        <v>89</v>
      </c>
      <c r="D397" s="90" t="s">
        <v>90</v>
      </c>
      <c r="E397" s="90" t="s">
        <v>1494</v>
      </c>
      <c r="F397" s="94">
        <v>730.24</v>
      </c>
      <c r="G397" s="90" t="s">
        <v>91</v>
      </c>
      <c r="H397" s="179">
        <f t="shared" si="6"/>
        <v>322.15000000000009</v>
      </c>
      <c r="I397" s="181">
        <f t="shared" si="7"/>
        <v>0.3061127528767853</v>
      </c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</row>
    <row r="398" spans="1:22" s="12" customFormat="1" ht="67.5" customHeight="1">
      <c r="A398" s="13" t="s">
        <v>1692</v>
      </c>
      <c r="B398" s="8" t="s">
        <v>597</v>
      </c>
      <c r="C398" s="5" t="s">
        <v>1693</v>
      </c>
      <c r="D398" s="5" t="s">
        <v>1694</v>
      </c>
      <c r="E398" s="8" t="s">
        <v>1695</v>
      </c>
      <c r="F398" s="7">
        <v>15.79</v>
      </c>
      <c r="G398" s="16" t="s">
        <v>1696</v>
      </c>
      <c r="H398" s="179"/>
      <c r="I398" s="18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</row>
    <row r="399" spans="1:22" s="93" customFormat="1" ht="67.5" customHeight="1">
      <c r="A399" s="90" t="s">
        <v>233</v>
      </c>
      <c r="B399" s="90" t="s">
        <v>597</v>
      </c>
      <c r="C399" s="90" t="s">
        <v>234</v>
      </c>
      <c r="D399" s="90" t="s">
        <v>235</v>
      </c>
      <c r="E399" s="90" t="s">
        <v>1695</v>
      </c>
      <c r="F399" s="99">
        <v>13.09</v>
      </c>
      <c r="G399" s="90" t="s">
        <v>236</v>
      </c>
      <c r="H399" s="179">
        <f t="shared" si="6"/>
        <v>2.6999999999999993</v>
      </c>
      <c r="I399" s="181">
        <f t="shared" si="7"/>
        <v>0.17099430018999362</v>
      </c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</row>
    <row r="400" spans="1:22" s="12" customFormat="1" ht="25.5" customHeight="1">
      <c r="A400" s="3" t="s">
        <v>937</v>
      </c>
      <c r="B400" s="8" t="s">
        <v>938</v>
      </c>
      <c r="C400" s="8" t="s">
        <v>939</v>
      </c>
      <c r="D400" s="5" t="s">
        <v>940</v>
      </c>
      <c r="E400" s="8" t="s">
        <v>941</v>
      </c>
      <c r="F400" s="7">
        <v>30.01</v>
      </c>
      <c r="G400" s="9" t="s">
        <v>936</v>
      </c>
      <c r="H400" s="179"/>
      <c r="I400" s="18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</row>
    <row r="401" spans="1:22" s="93" customFormat="1" ht="25.5" customHeight="1">
      <c r="A401" s="90" t="s">
        <v>229</v>
      </c>
      <c r="B401" s="90" t="s">
        <v>230</v>
      </c>
      <c r="C401" s="90" t="s">
        <v>231</v>
      </c>
      <c r="D401" s="90" t="s">
        <v>940</v>
      </c>
      <c r="E401" s="90" t="s">
        <v>941</v>
      </c>
      <c r="F401" s="99">
        <v>15.59</v>
      </c>
      <c r="G401" s="90" t="s">
        <v>232</v>
      </c>
      <c r="H401" s="179">
        <f t="shared" si="6"/>
        <v>14.420000000000002</v>
      </c>
      <c r="I401" s="181">
        <f t="shared" si="7"/>
        <v>0.48050649783405536</v>
      </c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</row>
    <row r="402" spans="1:22" s="12" customFormat="1" ht="38.25" customHeight="1">
      <c r="A402" s="20" t="s">
        <v>831</v>
      </c>
      <c r="B402" s="83" t="s">
        <v>582</v>
      </c>
      <c r="C402" s="83" t="s">
        <v>832</v>
      </c>
      <c r="D402" s="84" t="s">
        <v>833</v>
      </c>
      <c r="E402" s="83" t="s">
        <v>810</v>
      </c>
      <c r="F402" s="23">
        <v>9.16</v>
      </c>
      <c r="G402" s="20" t="s">
        <v>803</v>
      </c>
      <c r="H402" s="179"/>
      <c r="I402" s="18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</row>
    <row r="403" spans="1:22" s="93" customFormat="1" ht="38.25" customHeight="1">
      <c r="A403" s="90" t="s">
        <v>98</v>
      </c>
      <c r="B403" s="90" t="s">
        <v>582</v>
      </c>
      <c r="C403" s="90" t="s">
        <v>99</v>
      </c>
      <c r="D403" s="90" t="s">
        <v>833</v>
      </c>
      <c r="E403" s="90" t="s">
        <v>810</v>
      </c>
      <c r="F403" s="99">
        <v>6.14</v>
      </c>
      <c r="G403" s="90" t="s">
        <v>100</v>
      </c>
      <c r="H403" s="179">
        <f t="shared" si="6"/>
        <v>3.0200000000000005</v>
      </c>
      <c r="I403" s="181">
        <f t="shared" si="7"/>
        <v>0.32969432314410485</v>
      </c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</row>
    <row r="404" spans="1:22" s="12" customFormat="1" ht="38.25" customHeight="1">
      <c r="A404" s="20" t="s">
        <v>834</v>
      </c>
      <c r="B404" s="83" t="s">
        <v>582</v>
      </c>
      <c r="C404" s="85" t="s">
        <v>835</v>
      </c>
      <c r="D404" s="84" t="s">
        <v>836</v>
      </c>
      <c r="E404" s="83" t="s">
        <v>810</v>
      </c>
      <c r="F404" s="23">
        <v>12.19</v>
      </c>
      <c r="G404" s="20" t="s">
        <v>803</v>
      </c>
      <c r="H404" s="179"/>
      <c r="I404" s="18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</row>
    <row r="405" spans="1:22" s="93" customFormat="1" ht="38.25" customHeight="1">
      <c r="A405" s="90" t="s">
        <v>101</v>
      </c>
      <c r="B405" s="90" t="s">
        <v>582</v>
      </c>
      <c r="C405" s="90" t="s">
        <v>102</v>
      </c>
      <c r="D405" s="90" t="s">
        <v>836</v>
      </c>
      <c r="E405" s="90" t="s">
        <v>810</v>
      </c>
      <c r="F405" s="99">
        <v>6.14</v>
      </c>
      <c r="G405" s="90" t="s">
        <v>100</v>
      </c>
      <c r="H405" s="179">
        <f t="shared" si="6"/>
        <v>6.05</v>
      </c>
      <c r="I405" s="181">
        <f t="shared" si="7"/>
        <v>0.49630844954881048</v>
      </c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</row>
    <row r="406" spans="1:22" s="12" customFormat="1" ht="47.25" customHeight="1">
      <c r="A406" s="13" t="s">
        <v>1729</v>
      </c>
      <c r="B406" s="5" t="s">
        <v>721</v>
      </c>
      <c r="C406" s="5" t="s">
        <v>1730</v>
      </c>
      <c r="D406" s="5" t="s">
        <v>1731</v>
      </c>
      <c r="E406" s="5" t="s">
        <v>1728</v>
      </c>
      <c r="F406" s="51">
        <v>123.61</v>
      </c>
      <c r="G406" s="16" t="s">
        <v>1724</v>
      </c>
      <c r="H406" s="179"/>
      <c r="I406" s="18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</row>
    <row r="407" spans="1:22" s="93" customFormat="1" ht="38.25" customHeight="1">
      <c r="A407" s="90" t="s">
        <v>267</v>
      </c>
      <c r="B407" s="90" t="s">
        <v>721</v>
      </c>
      <c r="C407" s="90" t="s">
        <v>268</v>
      </c>
      <c r="D407" s="90" t="s">
        <v>1731</v>
      </c>
      <c r="E407" s="90" t="s">
        <v>1728</v>
      </c>
      <c r="F407" s="99">
        <v>50.87</v>
      </c>
      <c r="G407" s="90" t="s">
        <v>266</v>
      </c>
      <c r="H407" s="179">
        <f t="shared" si="6"/>
        <v>72.740000000000009</v>
      </c>
      <c r="I407" s="181">
        <f t="shared" si="7"/>
        <v>0.58846371652778906</v>
      </c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</row>
    <row r="408" spans="1:22" s="12" customFormat="1" ht="25.5" customHeight="1">
      <c r="A408" s="20" t="s">
        <v>837</v>
      </c>
      <c r="B408" s="83" t="s">
        <v>838</v>
      </c>
      <c r="C408" s="83" t="s">
        <v>839</v>
      </c>
      <c r="D408" s="84" t="s">
        <v>840</v>
      </c>
      <c r="E408" s="83" t="s">
        <v>802</v>
      </c>
      <c r="F408" s="23">
        <v>263.22000000000003</v>
      </c>
      <c r="G408" s="20" t="s">
        <v>803</v>
      </c>
      <c r="H408" s="179"/>
      <c r="I408" s="18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</row>
    <row r="409" spans="1:22" s="93" customFormat="1" ht="25.5" customHeight="1">
      <c r="A409" s="100" t="s">
        <v>92</v>
      </c>
      <c r="B409" s="90" t="s">
        <v>838</v>
      </c>
      <c r="C409" s="90" t="s">
        <v>93</v>
      </c>
      <c r="D409" s="90" t="s">
        <v>840</v>
      </c>
      <c r="E409" s="90" t="s">
        <v>824</v>
      </c>
      <c r="F409" s="94">
        <v>260.14999999999998</v>
      </c>
      <c r="G409" s="90" t="s">
        <v>94</v>
      </c>
      <c r="H409" s="179">
        <f t="shared" si="6"/>
        <v>3.07000000000005</v>
      </c>
      <c r="I409" s="181">
        <f t="shared" si="7"/>
        <v>1.1663247473596421E-2</v>
      </c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</row>
    <row r="410" spans="1:22" s="66" customFormat="1" ht="38.25" customHeight="1">
      <c r="A410" s="24" t="s">
        <v>1262</v>
      </c>
      <c r="B410" s="29" t="s">
        <v>1263</v>
      </c>
      <c r="C410" s="29" t="s">
        <v>1264</v>
      </c>
      <c r="D410" s="27" t="s">
        <v>1265</v>
      </c>
      <c r="E410" s="29" t="s">
        <v>1257</v>
      </c>
      <c r="F410" s="28">
        <v>272.33999999999997</v>
      </c>
      <c r="G410" s="30" t="s">
        <v>1220</v>
      </c>
      <c r="H410" s="179"/>
      <c r="I410" s="181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</row>
    <row r="411" spans="1:22" s="93" customFormat="1" ht="38.25" customHeight="1">
      <c r="A411" s="90" t="s">
        <v>447</v>
      </c>
      <c r="B411" s="90" t="s">
        <v>1263</v>
      </c>
      <c r="C411" s="90" t="s">
        <v>1264</v>
      </c>
      <c r="D411" s="90" t="s">
        <v>448</v>
      </c>
      <c r="E411" s="90" t="s">
        <v>1257</v>
      </c>
      <c r="F411" s="137">
        <v>266.69</v>
      </c>
      <c r="G411" s="95" t="s">
        <v>449</v>
      </c>
      <c r="H411" s="179">
        <f t="shared" si="6"/>
        <v>5.6499999999999773</v>
      </c>
      <c r="I411" s="181">
        <f t="shared" si="7"/>
        <v>2.0746126165822054E-2</v>
      </c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</row>
    <row r="412" spans="1:22" s="12" customFormat="1" ht="38.25" customHeight="1">
      <c r="A412" s="3" t="s">
        <v>1078</v>
      </c>
      <c r="B412" s="8" t="s">
        <v>600</v>
      </c>
      <c r="C412" s="8" t="s">
        <v>1079</v>
      </c>
      <c r="D412" s="5" t="s">
        <v>1080</v>
      </c>
      <c r="E412" s="4" t="s">
        <v>1055</v>
      </c>
      <c r="F412" s="7">
        <v>6.46</v>
      </c>
      <c r="G412" s="9" t="s">
        <v>1056</v>
      </c>
      <c r="H412" s="179"/>
      <c r="I412" s="18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</row>
    <row r="413" spans="1:22" s="93" customFormat="1" ht="25.5" customHeight="1">
      <c r="A413" s="90" t="s">
        <v>261</v>
      </c>
      <c r="B413" s="90" t="s">
        <v>600</v>
      </c>
      <c r="C413" s="90" t="s">
        <v>262</v>
      </c>
      <c r="D413" s="90" t="s">
        <v>1080</v>
      </c>
      <c r="E413" s="90" t="s">
        <v>1055</v>
      </c>
      <c r="F413" s="138">
        <v>4.4000000000000004</v>
      </c>
      <c r="G413" s="90" t="s">
        <v>263</v>
      </c>
      <c r="H413" s="179">
        <f t="shared" si="6"/>
        <v>2.0599999999999996</v>
      </c>
      <c r="I413" s="181">
        <f t="shared" si="7"/>
        <v>0.31888544891640863</v>
      </c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</row>
    <row r="414" spans="1:22" s="12" customFormat="1" ht="38.25" customHeight="1">
      <c r="A414" s="3" t="s">
        <v>1081</v>
      </c>
      <c r="B414" s="8" t="s">
        <v>600</v>
      </c>
      <c r="C414" s="8" t="s">
        <v>1082</v>
      </c>
      <c r="D414" s="5" t="s">
        <v>1083</v>
      </c>
      <c r="E414" s="4" t="s">
        <v>1055</v>
      </c>
      <c r="F414" s="7">
        <v>12.29</v>
      </c>
      <c r="G414" s="9" t="s">
        <v>1056</v>
      </c>
      <c r="H414" s="179"/>
      <c r="I414" s="18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</row>
    <row r="415" spans="1:22" s="93" customFormat="1" ht="35.25" customHeight="1">
      <c r="A415" s="90" t="s">
        <v>264</v>
      </c>
      <c r="B415" s="90" t="s">
        <v>600</v>
      </c>
      <c r="C415" s="90" t="s">
        <v>265</v>
      </c>
      <c r="D415" s="90" t="s">
        <v>1083</v>
      </c>
      <c r="E415" s="90" t="s">
        <v>1055</v>
      </c>
      <c r="F415" s="138">
        <v>8.3000000000000007</v>
      </c>
      <c r="G415" s="90" t="s">
        <v>263</v>
      </c>
      <c r="H415" s="179">
        <f t="shared" si="6"/>
        <v>3.9899999999999984</v>
      </c>
      <c r="I415" s="181">
        <f t="shared" si="7"/>
        <v>0.32465419039869803</v>
      </c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</row>
    <row r="416" spans="1:22" s="66" customFormat="1" ht="38.25" customHeight="1">
      <c r="A416" s="24" t="s">
        <v>1230</v>
      </c>
      <c r="B416" s="29" t="s">
        <v>1231</v>
      </c>
      <c r="C416" s="29" t="s">
        <v>1232</v>
      </c>
      <c r="D416" s="27" t="s">
        <v>1233</v>
      </c>
      <c r="E416" s="29" t="s">
        <v>1221</v>
      </c>
      <c r="F416" s="28">
        <v>57.46</v>
      </c>
      <c r="G416" s="30" t="s">
        <v>1220</v>
      </c>
      <c r="H416" s="179"/>
      <c r="I416" s="181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</row>
    <row r="417" spans="1:22" s="93" customFormat="1" ht="38.25" customHeight="1">
      <c r="A417" s="90" t="s">
        <v>357</v>
      </c>
      <c r="B417" s="90" t="s">
        <v>1231</v>
      </c>
      <c r="C417" s="90" t="s">
        <v>358</v>
      </c>
      <c r="D417" s="90" t="s">
        <v>359</v>
      </c>
      <c r="E417" s="90" t="s">
        <v>360</v>
      </c>
      <c r="F417" s="99">
        <v>55.85</v>
      </c>
      <c r="G417" s="90" t="s">
        <v>361</v>
      </c>
      <c r="H417" s="179">
        <f t="shared" si="6"/>
        <v>1.6099999999999994</v>
      </c>
      <c r="I417" s="181">
        <f t="shared" si="7"/>
        <v>2.8019491820396786E-2</v>
      </c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</row>
    <row r="418" spans="1:22" s="66" customFormat="1" ht="38.25" customHeight="1">
      <c r="A418" s="24" t="s">
        <v>1234</v>
      </c>
      <c r="B418" s="29" t="s">
        <v>1231</v>
      </c>
      <c r="C418" s="29" t="s">
        <v>1235</v>
      </c>
      <c r="D418" s="27" t="s">
        <v>1236</v>
      </c>
      <c r="E418" s="29" t="s">
        <v>1221</v>
      </c>
      <c r="F418" s="28">
        <v>72.17</v>
      </c>
      <c r="G418" s="30" t="s">
        <v>1220</v>
      </c>
      <c r="H418" s="179"/>
      <c r="I418" s="181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</row>
    <row r="419" spans="1:22" s="93" customFormat="1" ht="38.25" customHeight="1">
      <c r="A419" s="90" t="s">
        <v>362</v>
      </c>
      <c r="B419" s="90" t="s">
        <v>1231</v>
      </c>
      <c r="C419" s="90" t="s">
        <v>363</v>
      </c>
      <c r="D419" s="90" t="s">
        <v>364</v>
      </c>
      <c r="E419" s="90" t="s">
        <v>360</v>
      </c>
      <c r="F419" s="99">
        <v>40.520000000000003</v>
      </c>
      <c r="G419" s="90" t="s">
        <v>361</v>
      </c>
      <c r="H419" s="179">
        <f t="shared" si="6"/>
        <v>31.65</v>
      </c>
      <c r="I419" s="181">
        <f t="shared" si="7"/>
        <v>0.43854787307745596</v>
      </c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</row>
    <row r="420" spans="1:22" s="113" customFormat="1" ht="38.25" customHeight="1">
      <c r="A420" s="139" t="s">
        <v>1289</v>
      </c>
      <c r="B420" s="27" t="s">
        <v>1238</v>
      </c>
      <c r="C420" s="27" t="s">
        <v>1290</v>
      </c>
      <c r="D420" s="27" t="s">
        <v>1291</v>
      </c>
      <c r="E420" s="27" t="s">
        <v>1221</v>
      </c>
      <c r="F420" s="28">
        <v>80.09</v>
      </c>
      <c r="G420" s="112" t="s">
        <v>1292</v>
      </c>
      <c r="H420" s="179"/>
      <c r="I420" s="181"/>
    </row>
    <row r="421" spans="1:22" s="93" customFormat="1" ht="25.5" customHeight="1">
      <c r="A421" s="115" t="s">
        <v>1748</v>
      </c>
      <c r="B421" s="95" t="s">
        <v>1238</v>
      </c>
      <c r="C421" s="131" t="s">
        <v>1290</v>
      </c>
      <c r="D421" s="95" t="s">
        <v>1291</v>
      </c>
      <c r="E421" s="95" t="s">
        <v>640</v>
      </c>
      <c r="F421" s="97">
        <v>72.150000000000006</v>
      </c>
      <c r="G421" s="90" t="s">
        <v>1745</v>
      </c>
      <c r="H421" s="179">
        <f t="shared" si="6"/>
        <v>7.9399999999999977</v>
      </c>
      <c r="I421" s="181">
        <f t="shared" si="7"/>
        <v>9.9138469222125075E-2</v>
      </c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</row>
    <row r="422" spans="1:22" s="66" customFormat="1" ht="38.25" customHeight="1">
      <c r="A422" s="24" t="s">
        <v>1237</v>
      </c>
      <c r="B422" s="29" t="s">
        <v>1238</v>
      </c>
      <c r="C422" s="29" t="s">
        <v>1239</v>
      </c>
      <c r="D422" s="27" t="s">
        <v>1240</v>
      </c>
      <c r="E422" s="29" t="s">
        <v>1221</v>
      </c>
      <c r="F422" s="28">
        <v>78.72</v>
      </c>
      <c r="G422" s="30" t="s">
        <v>1220</v>
      </c>
      <c r="H422" s="179"/>
      <c r="I422" s="181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</row>
    <row r="423" spans="1:22" s="93" customFormat="1" ht="25.5" customHeight="1">
      <c r="A423" s="115" t="s">
        <v>1749</v>
      </c>
      <c r="B423" s="95" t="s">
        <v>1238</v>
      </c>
      <c r="C423" s="131" t="s">
        <v>1239</v>
      </c>
      <c r="D423" s="95" t="s">
        <v>1240</v>
      </c>
      <c r="E423" s="95" t="s">
        <v>640</v>
      </c>
      <c r="F423" s="97">
        <v>71.16</v>
      </c>
      <c r="G423" s="90" t="s">
        <v>1745</v>
      </c>
      <c r="H423" s="179">
        <f t="shared" si="6"/>
        <v>7.5600000000000023</v>
      </c>
      <c r="I423" s="181">
        <f t="shared" si="7"/>
        <v>9.6036585365853688E-2</v>
      </c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</row>
    <row r="424" spans="1:22" s="66" customFormat="1" ht="38.25" customHeight="1">
      <c r="A424" s="24" t="s">
        <v>1241</v>
      </c>
      <c r="B424" s="29" t="s">
        <v>1238</v>
      </c>
      <c r="C424" s="29" t="s">
        <v>1242</v>
      </c>
      <c r="D424" s="27" t="s">
        <v>1243</v>
      </c>
      <c r="E424" s="29" t="s">
        <v>1221</v>
      </c>
      <c r="F424" s="28">
        <v>78.95</v>
      </c>
      <c r="G424" s="30" t="s">
        <v>1220</v>
      </c>
      <c r="H424" s="179"/>
      <c r="I424" s="181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</row>
    <row r="425" spans="1:22" s="93" customFormat="1" ht="38.25" customHeight="1">
      <c r="A425" s="115" t="s">
        <v>1746</v>
      </c>
      <c r="B425" s="95" t="s">
        <v>1238</v>
      </c>
      <c r="C425" s="131" t="s">
        <v>1747</v>
      </c>
      <c r="D425" s="95" t="s">
        <v>1243</v>
      </c>
      <c r="E425" s="95" t="s">
        <v>1221</v>
      </c>
      <c r="F425" s="97">
        <v>71.48</v>
      </c>
      <c r="G425" s="90" t="s">
        <v>1745</v>
      </c>
      <c r="H425" s="179">
        <f t="shared" si="6"/>
        <v>7.4699999999999989</v>
      </c>
      <c r="I425" s="181">
        <f t="shared" si="7"/>
        <v>9.4616846105129812E-2</v>
      </c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</row>
    <row r="426" spans="1:22" s="66" customFormat="1" ht="61.5" customHeight="1">
      <c r="A426" s="48" t="s">
        <v>1293</v>
      </c>
      <c r="B426" s="29" t="s">
        <v>1238</v>
      </c>
      <c r="C426" s="29" t="s">
        <v>1294</v>
      </c>
      <c r="D426" s="27" t="s">
        <v>1295</v>
      </c>
      <c r="E426" s="29" t="s">
        <v>1221</v>
      </c>
      <c r="F426" s="28">
        <v>82.18</v>
      </c>
      <c r="G426" s="30" t="s">
        <v>1292</v>
      </c>
      <c r="H426" s="179"/>
      <c r="I426" s="181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</row>
    <row r="427" spans="1:22" s="93" customFormat="1" ht="38.25" customHeight="1">
      <c r="A427" s="115" t="s">
        <v>1750</v>
      </c>
      <c r="B427" s="95" t="s">
        <v>1238</v>
      </c>
      <c r="C427" s="131" t="s">
        <v>1294</v>
      </c>
      <c r="D427" s="95" t="s">
        <v>1295</v>
      </c>
      <c r="E427" s="95" t="s">
        <v>1221</v>
      </c>
      <c r="F427" s="97">
        <v>77.38</v>
      </c>
      <c r="G427" s="90" t="s">
        <v>1745</v>
      </c>
      <c r="H427" s="179">
        <f t="shared" si="6"/>
        <v>4.8000000000000114</v>
      </c>
      <c r="I427" s="181">
        <f t="shared" si="7"/>
        <v>5.8408371866634348E-2</v>
      </c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</row>
    <row r="428" spans="1:22" s="12" customFormat="1" ht="64.5" customHeight="1">
      <c r="A428" s="3" t="s">
        <v>1057</v>
      </c>
      <c r="B428" s="8" t="s">
        <v>646</v>
      </c>
      <c r="C428" s="8" t="s">
        <v>1058</v>
      </c>
      <c r="D428" s="5" t="s">
        <v>1059</v>
      </c>
      <c r="E428" s="4" t="s">
        <v>1055</v>
      </c>
      <c r="F428" s="7">
        <v>7.08</v>
      </c>
      <c r="G428" s="9" t="s">
        <v>1056</v>
      </c>
      <c r="H428" s="179"/>
      <c r="I428" s="18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</row>
    <row r="429" spans="1:22" s="93" customFormat="1" ht="64.5" customHeight="1">
      <c r="A429" s="90" t="s">
        <v>258</v>
      </c>
      <c r="B429" s="90" t="s">
        <v>646</v>
      </c>
      <c r="C429" s="90" t="s">
        <v>259</v>
      </c>
      <c r="D429" s="90" t="s">
        <v>1059</v>
      </c>
      <c r="E429" s="90" t="s">
        <v>1055</v>
      </c>
      <c r="F429" s="99">
        <v>5.22</v>
      </c>
      <c r="G429" s="90" t="s">
        <v>260</v>
      </c>
      <c r="H429" s="179">
        <f t="shared" si="6"/>
        <v>1.8600000000000003</v>
      </c>
      <c r="I429" s="181">
        <f t="shared" si="7"/>
        <v>0.26271186440677968</v>
      </c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</row>
    <row r="430" spans="1:22" s="12" customFormat="1" ht="38.25" customHeight="1">
      <c r="A430" s="13" t="s">
        <v>1624</v>
      </c>
      <c r="B430" s="5" t="s">
        <v>1625</v>
      </c>
      <c r="C430" s="5" t="s">
        <v>1626</v>
      </c>
      <c r="D430" s="5" t="s">
        <v>1627</v>
      </c>
      <c r="E430" s="5" t="s">
        <v>1628</v>
      </c>
      <c r="F430" s="7">
        <v>73.34</v>
      </c>
      <c r="G430" s="16" t="s">
        <v>1629</v>
      </c>
      <c r="H430" s="179"/>
      <c r="I430" s="18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</row>
    <row r="431" spans="1:22" s="93" customFormat="1" ht="38.25" customHeight="1">
      <c r="A431" s="90" t="s">
        <v>328</v>
      </c>
      <c r="B431" s="90" t="s">
        <v>1625</v>
      </c>
      <c r="C431" s="90" t="s">
        <v>1626</v>
      </c>
      <c r="D431" s="90" t="s">
        <v>1627</v>
      </c>
      <c r="E431" s="90" t="s">
        <v>1628</v>
      </c>
      <c r="F431" s="99">
        <v>70.94</v>
      </c>
      <c r="G431" s="90" t="s">
        <v>329</v>
      </c>
      <c r="H431" s="179">
        <f t="shared" si="6"/>
        <v>2.4000000000000057</v>
      </c>
      <c r="I431" s="181">
        <f t="shared" si="7"/>
        <v>3.2724297791109976E-2</v>
      </c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</row>
    <row r="432" spans="1:22" s="66" customFormat="1" ht="84" customHeight="1">
      <c r="A432" s="24" t="s">
        <v>1151</v>
      </c>
      <c r="B432" s="29" t="s">
        <v>644</v>
      </c>
      <c r="C432" s="29" t="s">
        <v>1152</v>
      </c>
      <c r="D432" s="27" t="s">
        <v>1153</v>
      </c>
      <c r="E432" s="29" t="s">
        <v>1154</v>
      </c>
      <c r="F432" s="28">
        <v>12.29</v>
      </c>
      <c r="G432" s="30" t="s">
        <v>1147</v>
      </c>
      <c r="H432" s="179"/>
      <c r="I432" s="181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</row>
    <row r="433" spans="1:22" s="93" customFormat="1" ht="117" customHeight="1">
      <c r="A433" s="90" t="s">
        <v>456</v>
      </c>
      <c r="B433" s="90" t="s">
        <v>644</v>
      </c>
      <c r="C433" s="90" t="s">
        <v>1152</v>
      </c>
      <c r="D433" s="90" t="s">
        <v>457</v>
      </c>
      <c r="E433" s="90" t="s">
        <v>458</v>
      </c>
      <c r="F433" s="91" t="s">
        <v>459</v>
      </c>
      <c r="G433" s="95" t="s">
        <v>460</v>
      </c>
      <c r="H433" s="179">
        <f t="shared" si="6"/>
        <v>0.33999999999999986</v>
      </c>
      <c r="I433" s="181">
        <f t="shared" si="7"/>
        <v>2.7664768104149706E-2</v>
      </c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</row>
    <row r="434" spans="1:22" s="12" customFormat="1" ht="106.5" customHeight="1">
      <c r="A434" s="13" t="s">
        <v>1718</v>
      </c>
      <c r="B434" s="5" t="s">
        <v>1610</v>
      </c>
      <c r="C434" s="5" t="s">
        <v>1719</v>
      </c>
      <c r="D434" s="5" t="s">
        <v>1720</v>
      </c>
      <c r="E434" s="5" t="s">
        <v>1623</v>
      </c>
      <c r="F434" s="51">
        <v>16.82</v>
      </c>
      <c r="G434" s="16" t="s">
        <v>1714</v>
      </c>
      <c r="H434" s="179"/>
      <c r="I434" s="18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</row>
    <row r="435" spans="1:22" s="93" customFormat="1" ht="106.5" customHeight="1">
      <c r="A435" s="90" t="s">
        <v>253</v>
      </c>
      <c r="B435" s="90" t="s">
        <v>1610</v>
      </c>
      <c r="C435" s="90" t="s">
        <v>254</v>
      </c>
      <c r="D435" s="90" t="s">
        <v>1720</v>
      </c>
      <c r="E435" s="90" t="s">
        <v>1623</v>
      </c>
      <c r="F435" s="99">
        <v>12.23</v>
      </c>
      <c r="G435" s="90" t="s">
        <v>255</v>
      </c>
      <c r="H435" s="179">
        <f t="shared" si="6"/>
        <v>4.59</v>
      </c>
      <c r="I435" s="181">
        <f t="shared" si="7"/>
        <v>0.27288941736028538</v>
      </c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</row>
    <row r="436" spans="1:22" s="12" customFormat="1" ht="106.5" customHeight="1">
      <c r="A436" s="13" t="s">
        <v>1721</v>
      </c>
      <c r="B436" s="5" t="s">
        <v>1610</v>
      </c>
      <c r="C436" s="5" t="s">
        <v>1722</v>
      </c>
      <c r="D436" s="5" t="s">
        <v>1723</v>
      </c>
      <c r="E436" s="5" t="s">
        <v>1623</v>
      </c>
      <c r="F436" s="51">
        <v>33.65</v>
      </c>
      <c r="G436" s="16" t="s">
        <v>1714</v>
      </c>
      <c r="H436" s="179"/>
      <c r="I436" s="18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</row>
    <row r="437" spans="1:22" s="93" customFormat="1" ht="131.25" customHeight="1">
      <c r="A437" s="90" t="s">
        <v>256</v>
      </c>
      <c r="B437" s="90" t="s">
        <v>1610</v>
      </c>
      <c r="C437" s="90" t="s">
        <v>257</v>
      </c>
      <c r="D437" s="90" t="s">
        <v>1723</v>
      </c>
      <c r="E437" s="90" t="s">
        <v>1623</v>
      </c>
      <c r="F437" s="99">
        <v>25.24</v>
      </c>
      <c r="G437" s="90" t="s">
        <v>255</v>
      </c>
      <c r="H437" s="179">
        <f t="shared" si="6"/>
        <v>8.41</v>
      </c>
      <c r="I437" s="181">
        <f t="shared" si="7"/>
        <v>0.24992570579494802</v>
      </c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</row>
    <row r="438" spans="1:22" s="12" customFormat="1" ht="78" customHeight="1">
      <c r="A438" s="13" t="s">
        <v>1725</v>
      </c>
      <c r="B438" s="5" t="s">
        <v>682</v>
      </c>
      <c r="C438" s="5" t="s">
        <v>1726</v>
      </c>
      <c r="D438" s="5" t="s">
        <v>1727</v>
      </c>
      <c r="E438" s="5" t="s">
        <v>999</v>
      </c>
      <c r="F438" s="51">
        <v>44.94</v>
      </c>
      <c r="G438" s="16" t="s">
        <v>1724</v>
      </c>
      <c r="H438" s="179"/>
      <c r="I438" s="18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</row>
    <row r="439" spans="1:22" s="93" customFormat="1" ht="78" customHeight="1">
      <c r="A439" s="90" t="s">
        <v>150</v>
      </c>
      <c r="B439" s="90" t="s">
        <v>682</v>
      </c>
      <c r="C439" s="90" t="s">
        <v>1726</v>
      </c>
      <c r="D439" s="90" t="s">
        <v>151</v>
      </c>
      <c r="E439" s="90" t="s">
        <v>999</v>
      </c>
      <c r="F439" s="99">
        <v>35.020000000000003</v>
      </c>
      <c r="G439" s="90" t="s">
        <v>152</v>
      </c>
      <c r="H439" s="179">
        <f t="shared" si="6"/>
        <v>9.9199999999999946</v>
      </c>
      <c r="I439" s="181">
        <f t="shared" si="7"/>
        <v>0.22073876279483745</v>
      </c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</row>
    <row r="440" spans="1:22" s="12" customFormat="1" ht="76.5" customHeight="1">
      <c r="A440" s="13" t="s">
        <v>1451</v>
      </c>
      <c r="B440" s="4" t="s">
        <v>639</v>
      </c>
      <c r="C440" s="4" t="s">
        <v>1452</v>
      </c>
      <c r="D440" s="5" t="s">
        <v>1453</v>
      </c>
      <c r="E440" s="4" t="s">
        <v>1421</v>
      </c>
      <c r="F440" s="7">
        <v>7.14</v>
      </c>
      <c r="G440" s="16" t="s">
        <v>1422</v>
      </c>
      <c r="H440" s="179"/>
      <c r="I440" s="18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</row>
    <row r="441" spans="1:22" s="93" customFormat="1" ht="76.5" customHeight="1">
      <c r="A441" s="90" t="s">
        <v>393</v>
      </c>
      <c r="B441" s="90" t="s">
        <v>639</v>
      </c>
      <c r="C441" s="90" t="s">
        <v>394</v>
      </c>
      <c r="D441" s="90" t="s">
        <v>395</v>
      </c>
      <c r="E441" s="90" t="s">
        <v>109</v>
      </c>
      <c r="F441" s="94">
        <v>6.77</v>
      </c>
      <c r="G441" s="90" t="s">
        <v>396</v>
      </c>
      <c r="H441" s="179">
        <f t="shared" si="6"/>
        <v>0.37000000000000011</v>
      </c>
      <c r="I441" s="181">
        <f t="shared" si="7"/>
        <v>5.1820728291316544E-2</v>
      </c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</row>
    <row r="442" spans="1:22" s="12" customFormat="1" ht="82.5" customHeight="1">
      <c r="A442" s="20" t="s">
        <v>841</v>
      </c>
      <c r="B442" s="83" t="s">
        <v>842</v>
      </c>
      <c r="C442" s="83" t="s">
        <v>843</v>
      </c>
      <c r="D442" s="84" t="s">
        <v>844</v>
      </c>
      <c r="E442" s="83" t="s">
        <v>810</v>
      </c>
      <c r="F442" s="23">
        <v>25.09</v>
      </c>
      <c r="G442" s="20" t="s">
        <v>803</v>
      </c>
      <c r="H442" s="179"/>
      <c r="I442" s="18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</row>
    <row r="443" spans="1:22" s="93" customFormat="1" ht="78.75" customHeight="1">
      <c r="A443" s="100" t="s">
        <v>95</v>
      </c>
      <c r="B443" s="90" t="s">
        <v>842</v>
      </c>
      <c r="C443" s="90" t="s">
        <v>96</v>
      </c>
      <c r="D443" s="90" t="s">
        <v>844</v>
      </c>
      <c r="E443" s="90" t="s">
        <v>810</v>
      </c>
      <c r="F443" s="99">
        <v>24.98</v>
      </c>
      <c r="G443" s="90" t="s">
        <v>97</v>
      </c>
      <c r="H443" s="179">
        <f t="shared" si="6"/>
        <v>0.10999999999999943</v>
      </c>
      <c r="I443" s="181">
        <f t="shared" si="7"/>
        <v>4.3842168194499574E-3</v>
      </c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</row>
    <row r="444" spans="1:22" s="12" customFormat="1" ht="93" customHeight="1">
      <c r="A444" s="9" t="s">
        <v>910</v>
      </c>
      <c r="B444" s="8" t="s">
        <v>911</v>
      </c>
      <c r="C444" s="8" t="s">
        <v>912</v>
      </c>
      <c r="D444" s="5" t="s">
        <v>913</v>
      </c>
      <c r="E444" s="8" t="s">
        <v>914</v>
      </c>
      <c r="F444" s="7">
        <v>321.83</v>
      </c>
      <c r="G444" s="9" t="s">
        <v>895</v>
      </c>
      <c r="H444" s="179"/>
      <c r="I444" s="18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</row>
    <row r="445" spans="1:22" s="93" customFormat="1" ht="102" customHeight="1">
      <c r="A445" s="100" t="s">
        <v>1971</v>
      </c>
      <c r="B445" s="90" t="s">
        <v>911</v>
      </c>
      <c r="C445" s="90" t="s">
        <v>1631</v>
      </c>
      <c r="D445" s="90" t="s">
        <v>0</v>
      </c>
      <c r="E445" s="90" t="s">
        <v>1969</v>
      </c>
      <c r="F445" s="91">
        <v>173.88</v>
      </c>
      <c r="G445" s="90" t="s">
        <v>1970</v>
      </c>
      <c r="H445" s="179">
        <f t="shared" si="6"/>
        <v>147.94999999999999</v>
      </c>
      <c r="I445" s="181">
        <f t="shared" si="7"/>
        <v>0.45971475623776525</v>
      </c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</row>
    <row r="446" spans="1:22" s="12" customFormat="1" ht="87.75" customHeight="1">
      <c r="A446" s="9" t="s">
        <v>915</v>
      </c>
      <c r="B446" s="8" t="s">
        <v>911</v>
      </c>
      <c r="C446" s="8" t="s">
        <v>916</v>
      </c>
      <c r="D446" s="5" t="s">
        <v>917</v>
      </c>
      <c r="E446" s="8" t="s">
        <v>914</v>
      </c>
      <c r="F446" s="7">
        <v>1132.58</v>
      </c>
      <c r="G446" s="9" t="s">
        <v>895</v>
      </c>
      <c r="H446" s="179"/>
      <c r="I446" s="18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</row>
    <row r="447" spans="1:22" s="93" customFormat="1" ht="83.25" customHeight="1">
      <c r="A447" s="100" t="s">
        <v>1967</v>
      </c>
      <c r="B447" s="90" t="s">
        <v>911</v>
      </c>
      <c r="C447" s="90" t="s">
        <v>1630</v>
      </c>
      <c r="D447" s="90" t="s">
        <v>1968</v>
      </c>
      <c r="E447" s="90" t="s">
        <v>1969</v>
      </c>
      <c r="F447" s="91">
        <v>643.09</v>
      </c>
      <c r="G447" s="90" t="s">
        <v>1970</v>
      </c>
      <c r="H447" s="179">
        <f t="shared" si="6"/>
        <v>489.4899999999999</v>
      </c>
      <c r="I447" s="181">
        <f t="shared" si="7"/>
        <v>0.43219022055837109</v>
      </c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</row>
    <row r="448" spans="1:22" s="12" customFormat="1" ht="101.25" customHeight="1">
      <c r="A448" s="9" t="s">
        <v>773</v>
      </c>
      <c r="B448" s="8" t="s">
        <v>598</v>
      </c>
      <c r="C448" s="8" t="s">
        <v>774</v>
      </c>
      <c r="D448" s="5" t="s">
        <v>775</v>
      </c>
      <c r="E448" s="8" t="s">
        <v>655</v>
      </c>
      <c r="F448" s="7">
        <v>10.07</v>
      </c>
      <c r="G448" s="13" t="s">
        <v>760</v>
      </c>
      <c r="H448" s="179"/>
      <c r="I448" s="18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</row>
    <row r="449" spans="1:22" s="93" customFormat="1" ht="101.25" customHeight="1">
      <c r="A449" s="100" t="s">
        <v>7</v>
      </c>
      <c r="B449" s="90" t="s">
        <v>2</v>
      </c>
      <c r="C449" s="90" t="s">
        <v>774</v>
      </c>
      <c r="D449" s="90" t="s">
        <v>8</v>
      </c>
      <c r="E449" s="90" t="s">
        <v>5</v>
      </c>
      <c r="F449" s="138">
        <v>7.3</v>
      </c>
      <c r="G449" s="90" t="s">
        <v>6</v>
      </c>
      <c r="H449" s="179">
        <f t="shared" si="6"/>
        <v>2.7700000000000005</v>
      </c>
      <c r="I449" s="181">
        <f t="shared" si="7"/>
        <v>0.27507447864945384</v>
      </c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</row>
    <row r="450" spans="1:22" s="12" customFormat="1" ht="96" customHeight="1">
      <c r="A450" s="9" t="s">
        <v>767</v>
      </c>
      <c r="B450" s="8" t="s">
        <v>598</v>
      </c>
      <c r="C450" s="8" t="s">
        <v>768</v>
      </c>
      <c r="D450" s="5" t="s">
        <v>769</v>
      </c>
      <c r="E450" s="8" t="s">
        <v>655</v>
      </c>
      <c r="F450" s="7">
        <v>5.65</v>
      </c>
      <c r="G450" s="13" t="s">
        <v>760</v>
      </c>
      <c r="H450" s="179"/>
      <c r="I450" s="18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</row>
    <row r="451" spans="1:22" s="93" customFormat="1" ht="96" customHeight="1">
      <c r="A451" s="100" t="s">
        <v>1</v>
      </c>
      <c r="B451" s="90" t="s">
        <v>2</v>
      </c>
      <c r="C451" s="90" t="s">
        <v>3</v>
      </c>
      <c r="D451" s="90" t="s">
        <v>4</v>
      </c>
      <c r="E451" s="90" t="s">
        <v>5</v>
      </c>
      <c r="F451" s="99">
        <v>4.3099999999999996</v>
      </c>
      <c r="G451" s="90" t="s">
        <v>6</v>
      </c>
      <c r="H451" s="179">
        <f t="shared" si="6"/>
        <v>1.3400000000000007</v>
      </c>
      <c r="I451" s="181">
        <f t="shared" si="7"/>
        <v>0.23716814159292046</v>
      </c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</row>
    <row r="452" spans="1:22" s="12" customFormat="1" ht="121.5" customHeight="1">
      <c r="A452" s="24" t="s">
        <v>1005</v>
      </c>
      <c r="B452" s="25" t="s">
        <v>592</v>
      </c>
      <c r="C452" s="26" t="s">
        <v>1006</v>
      </c>
      <c r="D452" s="27" t="s">
        <v>1007</v>
      </c>
      <c r="E452" s="25" t="s">
        <v>599</v>
      </c>
      <c r="F452" s="28">
        <v>30.72</v>
      </c>
      <c r="G452" s="30" t="s">
        <v>987</v>
      </c>
      <c r="H452" s="179"/>
      <c r="I452" s="18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</row>
    <row r="453" spans="1:22" s="93" customFormat="1" ht="115.5" customHeight="1">
      <c r="A453" s="90" t="s">
        <v>538</v>
      </c>
      <c r="B453" s="101" t="s">
        <v>592</v>
      </c>
      <c r="C453" s="101" t="s">
        <v>1006</v>
      </c>
      <c r="D453" s="101" t="s">
        <v>539</v>
      </c>
      <c r="E453" s="101" t="s">
        <v>599</v>
      </c>
      <c r="F453" s="102">
        <v>28.55</v>
      </c>
      <c r="G453" s="95" t="s">
        <v>540</v>
      </c>
      <c r="H453" s="179">
        <f t="shared" si="6"/>
        <v>2.1699999999999982</v>
      </c>
      <c r="I453" s="181">
        <f t="shared" si="7"/>
        <v>7.0638020833333273E-2</v>
      </c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</row>
    <row r="454" spans="1:22" s="12" customFormat="1" ht="86.25" customHeight="1">
      <c r="A454" s="9" t="s">
        <v>720</v>
      </c>
      <c r="B454" s="4" t="s">
        <v>721</v>
      </c>
      <c r="C454" s="4"/>
      <c r="D454" s="5" t="s">
        <v>722</v>
      </c>
      <c r="E454" s="4" t="s">
        <v>715</v>
      </c>
      <c r="F454" s="7">
        <v>150.76</v>
      </c>
      <c r="G454" s="13" t="s">
        <v>716</v>
      </c>
      <c r="H454" s="179"/>
      <c r="I454" s="18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</row>
    <row r="455" spans="1:22" s="93" customFormat="1" ht="115.5" customHeight="1">
      <c r="A455" s="95" t="s">
        <v>1851</v>
      </c>
      <c r="B455" s="90" t="s">
        <v>721</v>
      </c>
      <c r="C455" s="115" t="s">
        <v>1852</v>
      </c>
      <c r="D455" s="90" t="s">
        <v>1853</v>
      </c>
      <c r="E455" s="90" t="s">
        <v>1545</v>
      </c>
      <c r="F455" s="138">
        <v>81.37</v>
      </c>
      <c r="G455" s="118" t="s">
        <v>1854</v>
      </c>
      <c r="H455" s="179">
        <f t="shared" si="6"/>
        <v>69.389999999999986</v>
      </c>
      <c r="I455" s="181">
        <f t="shared" si="7"/>
        <v>0.46026797559034222</v>
      </c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</row>
    <row r="456" spans="1:22" s="12" customFormat="1" ht="78.75" customHeight="1">
      <c r="A456" s="9" t="s">
        <v>891</v>
      </c>
      <c r="B456" s="57" t="s">
        <v>892</v>
      </c>
      <c r="C456" s="57" t="s">
        <v>893</v>
      </c>
      <c r="D456" s="58" t="s">
        <v>894</v>
      </c>
      <c r="E456" s="57" t="s">
        <v>874</v>
      </c>
      <c r="F456" s="7">
        <v>41.48</v>
      </c>
      <c r="G456" s="9" t="s">
        <v>864</v>
      </c>
      <c r="H456" s="179"/>
      <c r="I456" s="18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</row>
    <row r="457" spans="1:22" s="93" customFormat="1" ht="77.25" customHeight="1">
      <c r="A457" s="100" t="s">
        <v>9</v>
      </c>
      <c r="B457" s="90" t="s">
        <v>10</v>
      </c>
      <c r="C457" s="90" t="s">
        <v>11</v>
      </c>
      <c r="D457" s="90" t="s">
        <v>12</v>
      </c>
      <c r="E457" s="90" t="s">
        <v>13</v>
      </c>
      <c r="F457" s="132">
        <v>39.619999999999997</v>
      </c>
      <c r="G457" s="90" t="s">
        <v>14</v>
      </c>
      <c r="H457" s="179">
        <f t="shared" ref="H457:H519" si="8">F456-F457</f>
        <v>1.8599999999999994</v>
      </c>
      <c r="I457" s="181">
        <f t="shared" ref="I457:I519" si="9">H457/F456</f>
        <v>4.4840887174541939E-2</v>
      </c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</row>
    <row r="458" spans="1:22" s="12" customFormat="1" ht="72.75" customHeight="1">
      <c r="A458" s="3" t="s">
        <v>1148</v>
      </c>
      <c r="B458" s="8" t="s">
        <v>932</v>
      </c>
      <c r="C458" s="4" t="s">
        <v>1149</v>
      </c>
      <c r="D458" s="5" t="s">
        <v>1150</v>
      </c>
      <c r="E458" s="4" t="s">
        <v>1146</v>
      </c>
      <c r="F458" s="7">
        <v>55.94</v>
      </c>
      <c r="G458" s="9" t="s">
        <v>1147</v>
      </c>
      <c r="H458" s="179"/>
      <c r="I458" s="18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</row>
    <row r="459" spans="1:22" s="93" customFormat="1" ht="87.75" customHeight="1">
      <c r="A459" s="90" t="s">
        <v>312</v>
      </c>
      <c r="B459" s="90" t="s">
        <v>748</v>
      </c>
      <c r="C459" s="90" t="s">
        <v>1149</v>
      </c>
      <c r="D459" s="90" t="s">
        <v>313</v>
      </c>
      <c r="E459" s="90" t="s">
        <v>310</v>
      </c>
      <c r="F459" s="99">
        <v>46.68</v>
      </c>
      <c r="G459" s="90" t="s">
        <v>314</v>
      </c>
      <c r="H459" s="179">
        <f t="shared" si="8"/>
        <v>9.259999999999998</v>
      </c>
      <c r="I459" s="181">
        <f t="shared" si="9"/>
        <v>0.1655345012513407</v>
      </c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</row>
    <row r="460" spans="1:22" s="12" customFormat="1" ht="25.5" customHeight="1">
      <c r="A460" s="3" t="s">
        <v>1143</v>
      </c>
      <c r="B460" s="8" t="s">
        <v>932</v>
      </c>
      <c r="C460" s="4" t="s">
        <v>1144</v>
      </c>
      <c r="D460" s="5" t="s">
        <v>1145</v>
      </c>
      <c r="E460" s="4" t="s">
        <v>1146</v>
      </c>
      <c r="F460" s="7">
        <v>82.44</v>
      </c>
      <c r="G460" s="9" t="s">
        <v>1147</v>
      </c>
      <c r="H460" s="179"/>
      <c r="I460" s="18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</row>
    <row r="461" spans="1:22" s="93" customFormat="1" ht="25.5" customHeight="1">
      <c r="A461" s="90" t="s">
        <v>308</v>
      </c>
      <c r="B461" s="90" t="s">
        <v>748</v>
      </c>
      <c r="C461" s="90" t="s">
        <v>1144</v>
      </c>
      <c r="D461" s="90" t="s">
        <v>309</v>
      </c>
      <c r="E461" s="90" t="s">
        <v>310</v>
      </c>
      <c r="F461" s="99">
        <v>63.79</v>
      </c>
      <c r="G461" s="90" t="s">
        <v>311</v>
      </c>
      <c r="H461" s="179">
        <f t="shared" si="8"/>
        <v>18.649999999999999</v>
      </c>
      <c r="I461" s="181">
        <f t="shared" si="9"/>
        <v>0.22622513343037359</v>
      </c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</row>
    <row r="462" spans="1:22" s="12" customFormat="1" ht="98.25" customHeight="1">
      <c r="A462" s="52" t="s">
        <v>1176</v>
      </c>
      <c r="B462" s="21" t="s">
        <v>1177</v>
      </c>
      <c r="C462" s="21" t="s">
        <v>1178</v>
      </c>
      <c r="D462" s="22" t="s">
        <v>1179</v>
      </c>
      <c r="E462" s="21" t="s">
        <v>1180</v>
      </c>
      <c r="F462" s="23">
        <v>1697.98</v>
      </c>
      <c r="G462" s="20" t="s">
        <v>1175</v>
      </c>
      <c r="H462" s="179"/>
      <c r="I462" s="18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</row>
    <row r="463" spans="1:22" s="93" customFormat="1" ht="25.5" customHeight="1">
      <c r="A463" s="95" t="s">
        <v>1780</v>
      </c>
      <c r="B463" s="95" t="s">
        <v>1177</v>
      </c>
      <c r="C463" s="95" t="s">
        <v>1178</v>
      </c>
      <c r="D463" s="95" t="s">
        <v>1179</v>
      </c>
      <c r="E463" s="95" t="s">
        <v>1180</v>
      </c>
      <c r="F463" s="96">
        <v>1645.97</v>
      </c>
      <c r="G463" s="90" t="s">
        <v>1781</v>
      </c>
      <c r="H463" s="179">
        <f t="shared" si="8"/>
        <v>52.009999999999991</v>
      </c>
      <c r="I463" s="181">
        <f t="shared" si="9"/>
        <v>3.0630513904757413E-2</v>
      </c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</row>
    <row r="464" spans="1:22" s="66" customFormat="1" ht="90.75" customHeight="1">
      <c r="A464" s="24" t="s">
        <v>1258</v>
      </c>
      <c r="B464" s="29" t="s">
        <v>636</v>
      </c>
      <c r="C464" s="29" t="s">
        <v>1259</v>
      </c>
      <c r="D464" s="27" t="s">
        <v>1260</v>
      </c>
      <c r="E464" s="29" t="s">
        <v>1261</v>
      </c>
      <c r="F464" s="28">
        <v>5.14</v>
      </c>
      <c r="G464" s="30" t="s">
        <v>1220</v>
      </c>
      <c r="H464" s="179"/>
      <c r="I464" s="181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</row>
    <row r="465" spans="1:22" s="93" customFormat="1" ht="90.75" customHeight="1">
      <c r="A465" s="115" t="s">
        <v>1794</v>
      </c>
      <c r="B465" s="95" t="s">
        <v>636</v>
      </c>
      <c r="C465" s="131" t="s">
        <v>1795</v>
      </c>
      <c r="D465" s="95" t="s">
        <v>1260</v>
      </c>
      <c r="E465" s="95" t="s">
        <v>640</v>
      </c>
      <c r="F465" s="97">
        <v>4.7300000000000004</v>
      </c>
      <c r="G465" s="90" t="s">
        <v>1796</v>
      </c>
      <c r="H465" s="179">
        <f t="shared" si="8"/>
        <v>0.40999999999999925</v>
      </c>
      <c r="I465" s="181">
        <f t="shared" si="9"/>
        <v>7.97665369649804E-2</v>
      </c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</row>
    <row r="466" spans="1:22" s="12" customFormat="1" ht="78.75" customHeight="1">
      <c r="A466" s="9" t="s">
        <v>683</v>
      </c>
      <c r="B466" s="8" t="s">
        <v>682</v>
      </c>
      <c r="C466" s="8" t="s">
        <v>684</v>
      </c>
      <c r="D466" s="5" t="s">
        <v>685</v>
      </c>
      <c r="E466" s="8" t="s">
        <v>676</v>
      </c>
      <c r="F466" s="7">
        <v>51.07</v>
      </c>
      <c r="G466" s="13" t="s">
        <v>686</v>
      </c>
      <c r="H466" s="179"/>
      <c r="I466" s="18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</row>
    <row r="467" spans="1:22" s="93" customFormat="1" ht="78.75" customHeight="1">
      <c r="A467" s="100" t="s">
        <v>67</v>
      </c>
      <c r="B467" s="90" t="s">
        <v>682</v>
      </c>
      <c r="C467" s="90" t="s">
        <v>684</v>
      </c>
      <c r="D467" s="90" t="s">
        <v>685</v>
      </c>
      <c r="E467" s="90" t="s">
        <v>676</v>
      </c>
      <c r="F467" s="94">
        <v>25.87</v>
      </c>
      <c r="G467" s="90" t="s">
        <v>68</v>
      </c>
      <c r="H467" s="179">
        <f t="shared" si="8"/>
        <v>25.2</v>
      </c>
      <c r="I467" s="181">
        <f t="shared" si="9"/>
        <v>0.49344037595457213</v>
      </c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</row>
    <row r="468" spans="1:22" s="12" customFormat="1" ht="38.25" customHeight="1">
      <c r="A468" s="9" t="s">
        <v>717</v>
      </c>
      <c r="B468" s="4" t="s">
        <v>682</v>
      </c>
      <c r="C468" s="4" t="s">
        <v>718</v>
      </c>
      <c r="D468" s="5" t="s">
        <v>719</v>
      </c>
      <c r="E468" s="8" t="s">
        <v>715</v>
      </c>
      <c r="F468" s="7">
        <v>44.82</v>
      </c>
      <c r="G468" s="13" t="s">
        <v>716</v>
      </c>
      <c r="H468" s="179"/>
      <c r="I468" s="18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</row>
    <row r="469" spans="1:22" s="93" customFormat="1" ht="38.25" customHeight="1">
      <c r="A469" s="95" t="s">
        <v>1863</v>
      </c>
      <c r="B469" s="90" t="s">
        <v>682</v>
      </c>
      <c r="C469" s="90" t="s">
        <v>1864</v>
      </c>
      <c r="D469" s="90" t="s">
        <v>1865</v>
      </c>
      <c r="E469" s="90" t="s">
        <v>1545</v>
      </c>
      <c r="F469" s="94">
        <v>17.510000000000002</v>
      </c>
      <c r="G469" s="118" t="s">
        <v>1866</v>
      </c>
      <c r="H469" s="179">
        <f t="shared" si="8"/>
        <v>27.31</v>
      </c>
      <c r="I469" s="181">
        <f t="shared" si="9"/>
        <v>0.60932619366354301</v>
      </c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</row>
    <row r="470" spans="1:22" s="12" customFormat="1" ht="86.25" customHeight="1">
      <c r="A470" s="13" t="s">
        <v>1524</v>
      </c>
      <c r="B470" s="8" t="s">
        <v>1525</v>
      </c>
      <c r="C470" s="5" t="s">
        <v>1526</v>
      </c>
      <c r="D470" s="5" t="s">
        <v>1527</v>
      </c>
      <c r="E470" s="8" t="s">
        <v>1378</v>
      </c>
      <c r="F470" s="7">
        <v>10.73</v>
      </c>
      <c r="G470" s="16" t="s">
        <v>1523</v>
      </c>
      <c r="H470" s="179"/>
      <c r="I470" s="18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</row>
    <row r="471" spans="1:22" s="140" customFormat="1" ht="66.75" customHeight="1">
      <c r="A471" s="90" t="s">
        <v>179</v>
      </c>
      <c r="B471" s="90" t="s">
        <v>1525</v>
      </c>
      <c r="C471" s="90" t="s">
        <v>180</v>
      </c>
      <c r="D471" s="90" t="s">
        <v>1527</v>
      </c>
      <c r="E471" s="90" t="s">
        <v>1378</v>
      </c>
      <c r="F471" s="132">
        <v>8.36</v>
      </c>
      <c r="G471" s="90" t="s">
        <v>181</v>
      </c>
      <c r="H471" s="179">
        <f t="shared" si="8"/>
        <v>2.370000000000001</v>
      </c>
      <c r="I471" s="181">
        <f t="shared" si="9"/>
        <v>0.22087604846225545</v>
      </c>
      <c r="J471" s="170"/>
      <c r="K471" s="170"/>
      <c r="L471" s="170"/>
      <c r="M471" s="170"/>
      <c r="N471" s="170"/>
      <c r="O471" s="170"/>
      <c r="P471" s="170"/>
      <c r="Q471" s="170"/>
      <c r="R471" s="170"/>
      <c r="S471" s="170"/>
      <c r="T471" s="170"/>
      <c r="U471" s="170"/>
      <c r="V471" s="170"/>
    </row>
    <row r="472" spans="1:22" s="143" customFormat="1" ht="72.75" customHeight="1">
      <c r="A472" s="48" t="s">
        <v>1306</v>
      </c>
      <c r="B472" s="141" t="s">
        <v>1307</v>
      </c>
      <c r="C472" s="141" t="s">
        <v>1308</v>
      </c>
      <c r="D472" s="142" t="s">
        <v>1309</v>
      </c>
      <c r="E472" s="141" t="s">
        <v>625</v>
      </c>
      <c r="F472" s="28">
        <v>33.49</v>
      </c>
      <c r="G472" s="30" t="s">
        <v>1305</v>
      </c>
      <c r="H472" s="179"/>
      <c r="I472" s="181"/>
      <c r="J472" s="171"/>
      <c r="K472" s="171"/>
      <c r="L472" s="171"/>
      <c r="M472" s="171"/>
      <c r="N472" s="171"/>
      <c r="O472" s="171"/>
      <c r="P472" s="171"/>
      <c r="Q472" s="171"/>
      <c r="R472" s="171"/>
      <c r="S472" s="171"/>
      <c r="T472" s="171"/>
      <c r="U472" s="171"/>
      <c r="V472" s="171"/>
    </row>
    <row r="473" spans="1:22" s="144" customFormat="1" ht="51" customHeight="1">
      <c r="A473" s="95" t="s">
        <v>499</v>
      </c>
      <c r="B473" s="95" t="s">
        <v>1307</v>
      </c>
      <c r="C473" s="95" t="s">
        <v>1308</v>
      </c>
      <c r="D473" s="95" t="s">
        <v>1309</v>
      </c>
      <c r="E473" s="95" t="s">
        <v>625</v>
      </c>
      <c r="F473" s="96">
        <v>19.670000000000002</v>
      </c>
      <c r="G473" s="95" t="s">
        <v>500</v>
      </c>
      <c r="H473" s="179">
        <f t="shared" si="8"/>
        <v>13.82</v>
      </c>
      <c r="I473" s="181">
        <f t="shared" si="9"/>
        <v>0.41266049567034935</v>
      </c>
      <c r="J473" s="172"/>
      <c r="K473" s="172"/>
      <c r="L473" s="172"/>
      <c r="M473" s="172"/>
      <c r="N473" s="172"/>
      <c r="O473" s="172"/>
      <c r="P473" s="172"/>
      <c r="Q473" s="172"/>
      <c r="R473" s="172"/>
      <c r="S473" s="172"/>
      <c r="T473" s="172"/>
      <c r="U473" s="172"/>
      <c r="V473" s="172"/>
    </row>
    <row r="474" spans="1:22" s="82" customFormat="1" ht="25.5" customHeight="1">
      <c r="A474" s="3" t="s">
        <v>1159</v>
      </c>
      <c r="B474" s="8" t="s">
        <v>637</v>
      </c>
      <c r="C474" s="4" t="s">
        <v>1160</v>
      </c>
      <c r="D474" s="5" t="s">
        <v>1161</v>
      </c>
      <c r="E474" s="8" t="s">
        <v>581</v>
      </c>
      <c r="F474" s="7">
        <v>9.23</v>
      </c>
      <c r="G474" s="9" t="s">
        <v>1158</v>
      </c>
      <c r="H474" s="179"/>
      <c r="I474" s="181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</row>
    <row r="475" spans="1:22" s="145" customFormat="1" ht="25.5" customHeight="1">
      <c r="A475" s="90" t="s">
        <v>300</v>
      </c>
      <c r="B475" s="90" t="s">
        <v>637</v>
      </c>
      <c r="C475" s="90" t="s">
        <v>1160</v>
      </c>
      <c r="D475" s="90" t="s">
        <v>301</v>
      </c>
      <c r="E475" s="90" t="s">
        <v>302</v>
      </c>
      <c r="F475" s="99">
        <v>5.41</v>
      </c>
      <c r="G475" s="90" t="s">
        <v>303</v>
      </c>
      <c r="H475" s="179">
        <f t="shared" si="8"/>
        <v>3.8200000000000003</v>
      </c>
      <c r="I475" s="181">
        <f t="shared" si="9"/>
        <v>0.41386782231852653</v>
      </c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</row>
    <row r="476" spans="1:22" s="82" customFormat="1" ht="25.5" customHeight="1">
      <c r="A476" s="52" t="s">
        <v>1155</v>
      </c>
      <c r="B476" s="21" t="s">
        <v>637</v>
      </c>
      <c r="C476" s="45" t="s">
        <v>1156</v>
      </c>
      <c r="D476" s="22" t="s">
        <v>1157</v>
      </c>
      <c r="E476" s="21" t="s">
        <v>581</v>
      </c>
      <c r="F476" s="23">
        <v>7.08</v>
      </c>
      <c r="G476" s="20" t="s">
        <v>1158</v>
      </c>
      <c r="H476" s="179"/>
      <c r="I476" s="181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</row>
    <row r="477" spans="1:22" s="145" customFormat="1" ht="25.5" customHeight="1">
      <c r="A477" s="95" t="s">
        <v>1771</v>
      </c>
      <c r="B477" s="95" t="s">
        <v>637</v>
      </c>
      <c r="C477" s="95" t="s">
        <v>1156</v>
      </c>
      <c r="D477" s="95" t="s">
        <v>1157</v>
      </c>
      <c r="E477" s="95" t="s">
        <v>581</v>
      </c>
      <c r="F477" s="96">
        <v>6.4300000000000006</v>
      </c>
      <c r="G477" s="90" t="s">
        <v>1772</v>
      </c>
      <c r="H477" s="179">
        <f t="shared" si="8"/>
        <v>0.64999999999999947</v>
      </c>
      <c r="I477" s="181">
        <f t="shared" si="9"/>
        <v>9.1807909604519691E-2</v>
      </c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</row>
    <row r="478" spans="1:22" s="82" customFormat="1" ht="25.5" customHeight="1">
      <c r="A478" s="13" t="s">
        <v>1478</v>
      </c>
      <c r="B478" s="4" t="s">
        <v>799</v>
      </c>
      <c r="C478" s="4" t="s">
        <v>1479</v>
      </c>
      <c r="D478" s="5" t="s">
        <v>1480</v>
      </c>
      <c r="E478" s="4" t="s">
        <v>1481</v>
      </c>
      <c r="F478" s="7">
        <v>8.6199999999999992</v>
      </c>
      <c r="G478" s="16" t="s">
        <v>1482</v>
      </c>
      <c r="H478" s="179"/>
      <c r="I478" s="181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</row>
    <row r="479" spans="1:22" s="145" customFormat="1" ht="36.75" customHeight="1">
      <c r="A479" s="100" t="s">
        <v>15</v>
      </c>
      <c r="B479" s="90" t="s">
        <v>799</v>
      </c>
      <c r="C479" s="90" t="s">
        <v>16</v>
      </c>
      <c r="D479" s="90" t="s">
        <v>17</v>
      </c>
      <c r="E479" s="90" t="s">
        <v>1481</v>
      </c>
      <c r="F479" s="99">
        <v>8.56</v>
      </c>
      <c r="G479" s="90" t="s">
        <v>18</v>
      </c>
      <c r="H479" s="179">
        <f t="shared" si="8"/>
        <v>5.9999999999998721E-2</v>
      </c>
      <c r="I479" s="181">
        <f t="shared" si="9"/>
        <v>6.9605568445474161E-3</v>
      </c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</row>
    <row r="480" spans="1:22" s="82" customFormat="1" ht="36.75" customHeight="1">
      <c r="A480" s="13" t="s">
        <v>1483</v>
      </c>
      <c r="B480" s="4" t="s">
        <v>799</v>
      </c>
      <c r="C480" s="4" t="s">
        <v>1484</v>
      </c>
      <c r="D480" s="5" t="s">
        <v>1485</v>
      </c>
      <c r="E480" s="4" t="s">
        <v>1481</v>
      </c>
      <c r="F480" s="7">
        <v>15.06</v>
      </c>
      <c r="G480" s="16" t="s">
        <v>1482</v>
      </c>
      <c r="H480" s="179"/>
      <c r="I480" s="181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</row>
    <row r="481" spans="1:22" s="145" customFormat="1" ht="25.5" customHeight="1">
      <c r="A481" s="100" t="s">
        <v>19</v>
      </c>
      <c r="B481" s="90" t="s">
        <v>799</v>
      </c>
      <c r="C481" s="90" t="s">
        <v>16</v>
      </c>
      <c r="D481" s="90" t="s">
        <v>20</v>
      </c>
      <c r="E481" s="90" t="s">
        <v>1481</v>
      </c>
      <c r="F481" s="99">
        <v>14.72</v>
      </c>
      <c r="G481" s="90" t="s">
        <v>21</v>
      </c>
      <c r="H481" s="179">
        <f t="shared" si="8"/>
        <v>0.33999999999999986</v>
      </c>
      <c r="I481" s="181">
        <f t="shared" si="9"/>
        <v>2.2576361221779539E-2</v>
      </c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</row>
    <row r="482" spans="1:22" s="82" customFormat="1" ht="39" customHeight="1">
      <c r="A482" s="3" t="s">
        <v>1138</v>
      </c>
      <c r="B482" s="8" t="s">
        <v>642</v>
      </c>
      <c r="C482" s="8" t="s">
        <v>1139</v>
      </c>
      <c r="D482" s="5" t="s">
        <v>1140</v>
      </c>
      <c r="E482" s="8" t="s">
        <v>659</v>
      </c>
      <c r="F482" s="7">
        <v>14.38</v>
      </c>
      <c r="G482" s="9" t="s">
        <v>1141</v>
      </c>
      <c r="H482" s="179"/>
      <c r="I482" s="181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</row>
    <row r="483" spans="1:22" s="145" customFormat="1" ht="25.5" customHeight="1">
      <c r="A483" s="90" t="s">
        <v>249</v>
      </c>
      <c r="B483" s="90" t="s">
        <v>642</v>
      </c>
      <c r="C483" s="90" t="s">
        <v>250</v>
      </c>
      <c r="D483" s="90" t="s">
        <v>251</v>
      </c>
      <c r="E483" s="90" t="s">
        <v>659</v>
      </c>
      <c r="F483" s="99">
        <v>7.31</v>
      </c>
      <c r="G483" s="90" t="s">
        <v>252</v>
      </c>
      <c r="H483" s="179">
        <f t="shared" si="8"/>
        <v>7.0700000000000012</v>
      </c>
      <c r="I483" s="181">
        <f t="shared" si="9"/>
        <v>0.49165507649513218</v>
      </c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</row>
    <row r="484" spans="1:22" s="143" customFormat="1" ht="36.75" customHeight="1">
      <c r="A484" s="48" t="s">
        <v>1296</v>
      </c>
      <c r="B484" s="29" t="s">
        <v>1297</v>
      </c>
      <c r="C484" s="29" t="s">
        <v>1298</v>
      </c>
      <c r="D484" s="27" t="s">
        <v>1299</v>
      </c>
      <c r="E484" s="29" t="s">
        <v>1221</v>
      </c>
      <c r="F484" s="28">
        <v>23.44</v>
      </c>
      <c r="G484" s="30" t="s">
        <v>1292</v>
      </c>
      <c r="H484" s="179"/>
      <c r="I484" s="181"/>
      <c r="J484" s="171"/>
      <c r="K484" s="171"/>
      <c r="L484" s="171"/>
      <c r="M484" s="171"/>
      <c r="N484" s="171"/>
      <c r="O484" s="171"/>
      <c r="P484" s="171"/>
      <c r="Q484" s="171"/>
      <c r="R484" s="171"/>
      <c r="S484" s="171"/>
      <c r="T484" s="171"/>
      <c r="U484" s="171"/>
      <c r="V484" s="171"/>
    </row>
    <row r="485" spans="1:22" s="145" customFormat="1" ht="25.5" customHeight="1">
      <c r="A485" s="115" t="s">
        <v>1744</v>
      </c>
      <c r="B485" s="95" t="s">
        <v>1297</v>
      </c>
      <c r="C485" s="95" t="s">
        <v>1298</v>
      </c>
      <c r="D485" s="95" t="s">
        <v>1299</v>
      </c>
      <c r="E485" s="95" t="s">
        <v>640</v>
      </c>
      <c r="F485" s="97">
        <v>16.399999999999999</v>
      </c>
      <c r="G485" s="90" t="s">
        <v>1745</v>
      </c>
      <c r="H485" s="179">
        <f t="shared" si="8"/>
        <v>7.0400000000000027</v>
      </c>
      <c r="I485" s="181">
        <f t="shared" si="9"/>
        <v>0.30034129692832773</v>
      </c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</row>
    <row r="486" spans="1:22" s="143" customFormat="1" ht="33.75" customHeight="1">
      <c r="A486" s="24" t="s">
        <v>1098</v>
      </c>
      <c r="B486" s="29" t="s">
        <v>656</v>
      </c>
      <c r="C486" s="29" t="s">
        <v>1099</v>
      </c>
      <c r="D486" s="27" t="s">
        <v>1100</v>
      </c>
      <c r="E486" s="25" t="s">
        <v>1088</v>
      </c>
      <c r="F486" s="28">
        <v>8.98</v>
      </c>
      <c r="G486" s="30" t="s">
        <v>1056</v>
      </c>
      <c r="H486" s="179"/>
      <c r="I486" s="18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</row>
    <row r="487" spans="1:22" s="145" customFormat="1" ht="81.75" customHeight="1">
      <c r="A487" s="90" t="s">
        <v>461</v>
      </c>
      <c r="B487" s="90" t="s">
        <v>656</v>
      </c>
      <c r="C487" s="90" t="s">
        <v>1099</v>
      </c>
      <c r="D487" s="90" t="s">
        <v>462</v>
      </c>
      <c r="E487" s="90" t="s">
        <v>463</v>
      </c>
      <c r="F487" s="91" t="s">
        <v>464</v>
      </c>
      <c r="G487" s="95" t="s">
        <v>465</v>
      </c>
      <c r="H487" s="179">
        <f t="shared" si="8"/>
        <v>2.4900000000000002</v>
      </c>
      <c r="I487" s="181">
        <f t="shared" si="9"/>
        <v>0.27728285077951004</v>
      </c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</row>
    <row r="488" spans="1:22" s="82" customFormat="1" ht="38.25" customHeight="1">
      <c r="A488" s="3" t="s">
        <v>1101</v>
      </c>
      <c r="B488" s="8" t="s">
        <v>656</v>
      </c>
      <c r="C488" s="8" t="s">
        <v>1102</v>
      </c>
      <c r="D488" s="5" t="s">
        <v>1103</v>
      </c>
      <c r="E488" s="4" t="s">
        <v>1088</v>
      </c>
      <c r="F488" s="7">
        <v>17.579999999999998</v>
      </c>
      <c r="G488" s="9" t="s">
        <v>1056</v>
      </c>
      <c r="H488" s="179"/>
      <c r="I488" s="181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</row>
    <row r="489" spans="1:22" s="145" customFormat="1" ht="38.25" customHeight="1">
      <c r="A489" s="90" t="s">
        <v>466</v>
      </c>
      <c r="B489" s="90" t="s">
        <v>656</v>
      </c>
      <c r="C489" s="90" t="s">
        <v>1102</v>
      </c>
      <c r="D489" s="90" t="s">
        <v>467</v>
      </c>
      <c r="E489" s="90" t="s">
        <v>463</v>
      </c>
      <c r="F489" s="91" t="s">
        <v>468</v>
      </c>
      <c r="G489" s="95" t="s">
        <v>465</v>
      </c>
      <c r="H489" s="179">
        <f t="shared" si="8"/>
        <v>6.259999999999998</v>
      </c>
      <c r="I489" s="181">
        <f t="shared" si="9"/>
        <v>0.35608646188850956</v>
      </c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</row>
    <row r="490" spans="1:22" s="82" customFormat="1" ht="63.75" customHeight="1">
      <c r="A490" s="13" t="s">
        <v>1595</v>
      </c>
      <c r="B490" s="8" t="s">
        <v>629</v>
      </c>
      <c r="C490" s="5" t="s">
        <v>1596</v>
      </c>
      <c r="D490" s="5" t="s">
        <v>1597</v>
      </c>
      <c r="E490" s="8" t="s">
        <v>1593</v>
      </c>
      <c r="F490" s="7">
        <v>63.02</v>
      </c>
      <c r="G490" s="16" t="s">
        <v>1594</v>
      </c>
      <c r="H490" s="179"/>
      <c r="I490" s="181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</row>
    <row r="491" spans="1:22" s="145" customFormat="1" ht="48.75" customHeight="1">
      <c r="A491" s="90" t="s">
        <v>418</v>
      </c>
      <c r="B491" s="90" t="s">
        <v>629</v>
      </c>
      <c r="C491" s="90" t="s">
        <v>1596</v>
      </c>
      <c r="D491" s="90" t="s">
        <v>1597</v>
      </c>
      <c r="E491" s="90" t="s">
        <v>1593</v>
      </c>
      <c r="F491" s="94">
        <v>60.01</v>
      </c>
      <c r="G491" s="90" t="s">
        <v>419</v>
      </c>
      <c r="H491" s="179">
        <f t="shared" si="8"/>
        <v>3.0100000000000051</v>
      </c>
      <c r="I491" s="181">
        <f t="shared" si="9"/>
        <v>4.7762615042843619E-2</v>
      </c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</row>
    <row r="492" spans="1:22" s="87" customFormat="1" ht="25.5" customHeight="1">
      <c r="A492" s="9" t="s">
        <v>688</v>
      </c>
      <c r="B492" s="8" t="s">
        <v>689</v>
      </c>
      <c r="C492" s="8" t="s">
        <v>690</v>
      </c>
      <c r="D492" s="5" t="s">
        <v>691</v>
      </c>
      <c r="E492" s="8" t="s">
        <v>687</v>
      </c>
      <c r="F492" s="7">
        <v>2618.38</v>
      </c>
      <c r="G492" s="13" t="s">
        <v>677</v>
      </c>
      <c r="H492" s="179"/>
      <c r="I492" s="181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</row>
    <row r="493" spans="1:22" s="146" customFormat="1" ht="25.5" customHeight="1">
      <c r="A493" s="100" t="s">
        <v>64</v>
      </c>
      <c r="B493" s="90" t="s">
        <v>689</v>
      </c>
      <c r="C493" s="90" t="s">
        <v>690</v>
      </c>
      <c r="D493" s="90" t="s">
        <v>65</v>
      </c>
      <c r="E493" s="90" t="s">
        <v>687</v>
      </c>
      <c r="F493" s="91">
        <v>2301.0100000000002</v>
      </c>
      <c r="G493" s="90" t="s">
        <v>66</v>
      </c>
      <c r="H493" s="179">
        <f t="shared" si="8"/>
        <v>317.36999999999989</v>
      </c>
      <c r="I493" s="181">
        <f t="shared" si="9"/>
        <v>0.12120853352072651</v>
      </c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</row>
    <row r="494" spans="1:22" s="81" customFormat="1" ht="38.25" customHeight="1">
      <c r="A494" s="3" t="s">
        <v>1122</v>
      </c>
      <c r="B494" s="8" t="s">
        <v>1123</v>
      </c>
      <c r="C494" s="8" t="s">
        <v>1124</v>
      </c>
      <c r="D494" s="5" t="s">
        <v>1125</v>
      </c>
      <c r="E494" s="8" t="s">
        <v>1112</v>
      </c>
      <c r="F494" s="7">
        <v>473.59</v>
      </c>
      <c r="G494" s="9" t="s">
        <v>1113</v>
      </c>
      <c r="H494" s="179"/>
      <c r="I494" s="181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</row>
    <row r="495" spans="1:22" s="146" customFormat="1" ht="49.5" customHeight="1">
      <c r="A495" s="90" t="s">
        <v>288</v>
      </c>
      <c r="B495" s="90" t="s">
        <v>1123</v>
      </c>
      <c r="C495" s="90" t="s">
        <v>1124</v>
      </c>
      <c r="D495" s="90" t="s">
        <v>1125</v>
      </c>
      <c r="E495" s="90" t="s">
        <v>289</v>
      </c>
      <c r="F495" s="91">
        <v>418.44</v>
      </c>
      <c r="G495" s="90" t="s">
        <v>290</v>
      </c>
      <c r="H495" s="179">
        <f t="shared" si="8"/>
        <v>55.149999999999977</v>
      </c>
      <c r="I495" s="181">
        <f t="shared" si="9"/>
        <v>0.1164509385755611</v>
      </c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</row>
    <row r="496" spans="1:22" s="82" customFormat="1" ht="49.5" customHeight="1">
      <c r="A496" s="3" t="s">
        <v>1218</v>
      </c>
      <c r="B496" s="50" t="s">
        <v>666</v>
      </c>
      <c r="C496" s="50" t="s">
        <v>1210</v>
      </c>
      <c r="D496" s="126" t="s">
        <v>1219</v>
      </c>
      <c r="E496" s="50" t="s">
        <v>1212</v>
      </c>
      <c r="F496" s="7">
        <v>169.32</v>
      </c>
      <c r="G496" s="9" t="s">
        <v>1213</v>
      </c>
      <c r="H496" s="179"/>
      <c r="I496" s="181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</row>
    <row r="497" spans="1:22" s="145" customFormat="1" ht="44.25" customHeight="1">
      <c r="A497" s="90" t="s">
        <v>425</v>
      </c>
      <c r="B497" s="90" t="s">
        <v>666</v>
      </c>
      <c r="C497" s="90" t="s">
        <v>421</v>
      </c>
      <c r="D497" s="90" t="s">
        <v>1219</v>
      </c>
      <c r="E497" s="90" t="s">
        <v>1212</v>
      </c>
      <c r="F497" s="94">
        <v>97.15</v>
      </c>
      <c r="G497" s="90" t="s">
        <v>422</v>
      </c>
      <c r="H497" s="179">
        <f t="shared" si="8"/>
        <v>72.169999999999987</v>
      </c>
      <c r="I497" s="181">
        <f t="shared" si="9"/>
        <v>0.42623434916135122</v>
      </c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</row>
    <row r="498" spans="1:22" s="82" customFormat="1" ht="39.75" customHeight="1">
      <c r="A498" s="3" t="s">
        <v>1209</v>
      </c>
      <c r="B498" s="50" t="s">
        <v>666</v>
      </c>
      <c r="C498" s="50" t="s">
        <v>1210</v>
      </c>
      <c r="D498" s="126" t="s">
        <v>1211</v>
      </c>
      <c r="E498" s="50" t="s">
        <v>1212</v>
      </c>
      <c r="F498" s="7">
        <v>52.36</v>
      </c>
      <c r="G498" s="9" t="s">
        <v>1213</v>
      </c>
      <c r="H498" s="179"/>
      <c r="I498" s="181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</row>
    <row r="499" spans="1:22" s="145" customFormat="1" ht="25.5" customHeight="1">
      <c r="A499" s="90" t="s">
        <v>420</v>
      </c>
      <c r="B499" s="90" t="s">
        <v>666</v>
      </c>
      <c r="C499" s="90" t="s">
        <v>421</v>
      </c>
      <c r="D499" s="90" t="s">
        <v>1211</v>
      </c>
      <c r="E499" s="90" t="s">
        <v>1212</v>
      </c>
      <c r="F499" s="94">
        <v>28.16</v>
      </c>
      <c r="G499" s="90" t="s">
        <v>422</v>
      </c>
      <c r="H499" s="179">
        <f t="shared" si="8"/>
        <v>24.2</v>
      </c>
      <c r="I499" s="181">
        <f t="shared" si="9"/>
        <v>0.4621848739495798</v>
      </c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</row>
    <row r="500" spans="1:22" s="82" customFormat="1" ht="25.5" customHeight="1">
      <c r="A500" s="3" t="s">
        <v>1214</v>
      </c>
      <c r="B500" s="50" t="s">
        <v>666</v>
      </c>
      <c r="C500" s="50" t="s">
        <v>1210</v>
      </c>
      <c r="D500" s="126" t="s">
        <v>1215</v>
      </c>
      <c r="E500" s="50" t="s">
        <v>1212</v>
      </c>
      <c r="F500" s="7">
        <v>94.54</v>
      </c>
      <c r="G500" s="9" t="s">
        <v>1213</v>
      </c>
      <c r="H500" s="179"/>
      <c r="I500" s="181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</row>
    <row r="501" spans="1:22" s="145" customFormat="1" ht="47.25" customHeight="1">
      <c r="A501" s="90" t="s">
        <v>423</v>
      </c>
      <c r="B501" s="90" t="s">
        <v>666</v>
      </c>
      <c r="C501" s="90" t="s">
        <v>421</v>
      </c>
      <c r="D501" s="90" t="s">
        <v>1215</v>
      </c>
      <c r="E501" s="90" t="s">
        <v>1212</v>
      </c>
      <c r="F501" s="94">
        <v>51.8</v>
      </c>
      <c r="G501" s="90" t="s">
        <v>422</v>
      </c>
      <c r="H501" s="179">
        <f t="shared" si="8"/>
        <v>42.740000000000009</v>
      </c>
      <c r="I501" s="181">
        <f t="shared" si="9"/>
        <v>0.45208377406388839</v>
      </c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</row>
    <row r="502" spans="1:22" s="81" customFormat="1" ht="63.75" customHeight="1">
      <c r="A502" s="3" t="s">
        <v>1216</v>
      </c>
      <c r="B502" s="50" t="s">
        <v>666</v>
      </c>
      <c r="C502" s="50" t="s">
        <v>1210</v>
      </c>
      <c r="D502" s="126" t="s">
        <v>1217</v>
      </c>
      <c r="E502" s="50" t="s">
        <v>1212</v>
      </c>
      <c r="F502" s="7">
        <v>137.38</v>
      </c>
      <c r="G502" s="9" t="s">
        <v>1213</v>
      </c>
      <c r="H502" s="179"/>
      <c r="I502" s="181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</row>
    <row r="503" spans="1:22" s="146" customFormat="1" ht="71.25" customHeight="1">
      <c r="A503" s="90" t="s">
        <v>424</v>
      </c>
      <c r="B503" s="90" t="s">
        <v>666</v>
      </c>
      <c r="C503" s="90" t="s">
        <v>421</v>
      </c>
      <c r="D503" s="90" t="s">
        <v>1217</v>
      </c>
      <c r="E503" s="90" t="s">
        <v>1212</v>
      </c>
      <c r="F503" s="94">
        <v>81.819999999999993</v>
      </c>
      <c r="G503" s="90" t="s">
        <v>422</v>
      </c>
      <c r="H503" s="179">
        <f t="shared" si="8"/>
        <v>55.56</v>
      </c>
      <c r="I503" s="181">
        <f t="shared" si="9"/>
        <v>0.40442568059397294</v>
      </c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</row>
    <row r="504" spans="1:22" s="81" customFormat="1" ht="38.25" customHeight="1">
      <c r="A504" s="13" t="s">
        <v>1517</v>
      </c>
      <c r="B504" s="4" t="s">
        <v>998</v>
      </c>
      <c r="C504" s="4" t="s">
        <v>1518</v>
      </c>
      <c r="D504" s="5" t="s">
        <v>1519</v>
      </c>
      <c r="E504" s="4" t="s">
        <v>1421</v>
      </c>
      <c r="F504" s="7">
        <v>44.76</v>
      </c>
      <c r="G504" s="16" t="s">
        <v>1511</v>
      </c>
      <c r="H504" s="179"/>
      <c r="I504" s="181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</row>
    <row r="505" spans="1:22" s="145" customFormat="1" ht="56.25" customHeight="1">
      <c r="A505" s="90" t="s">
        <v>211</v>
      </c>
      <c r="B505" s="90" t="s">
        <v>998</v>
      </c>
      <c r="C505" s="90" t="s">
        <v>212</v>
      </c>
      <c r="D505" s="90" t="s">
        <v>1519</v>
      </c>
      <c r="E505" s="90" t="s">
        <v>109</v>
      </c>
      <c r="F505" s="91">
        <v>42.56</v>
      </c>
      <c r="G505" s="90" t="s">
        <v>213</v>
      </c>
      <c r="H505" s="179">
        <f t="shared" si="8"/>
        <v>2.1999999999999957</v>
      </c>
      <c r="I505" s="181">
        <f t="shared" si="9"/>
        <v>4.9151027703306434E-2</v>
      </c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</row>
    <row r="506" spans="1:22" s="82" customFormat="1" ht="56.25" customHeight="1">
      <c r="A506" s="13" t="s">
        <v>1520</v>
      </c>
      <c r="B506" s="4" t="s">
        <v>998</v>
      </c>
      <c r="C506" s="4" t="s">
        <v>1518</v>
      </c>
      <c r="D506" s="5" t="s">
        <v>1521</v>
      </c>
      <c r="E506" s="4" t="s">
        <v>1421</v>
      </c>
      <c r="F506" s="7">
        <v>209.39</v>
      </c>
      <c r="G506" s="16" t="s">
        <v>1511</v>
      </c>
      <c r="H506" s="179"/>
      <c r="I506" s="181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</row>
    <row r="507" spans="1:22" s="146" customFormat="1" ht="38.25" customHeight="1">
      <c r="A507" s="90" t="s">
        <v>214</v>
      </c>
      <c r="B507" s="90" t="s">
        <v>998</v>
      </c>
      <c r="C507" s="90" t="s">
        <v>212</v>
      </c>
      <c r="D507" s="90" t="s">
        <v>1521</v>
      </c>
      <c r="E507" s="90" t="s">
        <v>109</v>
      </c>
      <c r="F507" s="91">
        <v>144.63999999999999</v>
      </c>
      <c r="G507" s="90" t="s">
        <v>213</v>
      </c>
      <c r="H507" s="179">
        <f t="shared" si="8"/>
        <v>64.75</v>
      </c>
      <c r="I507" s="181">
        <f t="shared" si="9"/>
        <v>0.30923157743922824</v>
      </c>
      <c r="J507" s="175"/>
      <c r="K507" s="175"/>
      <c r="L507" s="175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</row>
    <row r="508" spans="1:22" s="82" customFormat="1" ht="38.25" customHeight="1">
      <c r="A508" s="13" t="s">
        <v>1684</v>
      </c>
      <c r="B508" s="8" t="s">
        <v>1610</v>
      </c>
      <c r="C508" s="8" t="s">
        <v>1685</v>
      </c>
      <c r="D508" s="5" t="s">
        <v>1686</v>
      </c>
      <c r="E508" s="8" t="s">
        <v>1687</v>
      </c>
      <c r="F508" s="7">
        <v>28.98</v>
      </c>
      <c r="G508" s="16" t="s">
        <v>1688</v>
      </c>
      <c r="H508" s="179"/>
      <c r="I508" s="181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</row>
    <row r="509" spans="1:22" s="145" customFormat="1" ht="38.25" customHeight="1">
      <c r="A509" s="90" t="s">
        <v>244</v>
      </c>
      <c r="B509" s="90" t="s">
        <v>1610</v>
      </c>
      <c r="C509" s="90" t="s">
        <v>245</v>
      </c>
      <c r="D509" s="90" t="s">
        <v>1686</v>
      </c>
      <c r="E509" s="90" t="s">
        <v>1687</v>
      </c>
      <c r="F509" s="99">
        <v>20.100000000000001</v>
      </c>
      <c r="G509" s="90" t="s">
        <v>246</v>
      </c>
      <c r="H509" s="179">
        <f t="shared" si="8"/>
        <v>8.879999999999999</v>
      </c>
      <c r="I509" s="181">
        <f t="shared" si="9"/>
        <v>0.30641821946169767</v>
      </c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</row>
    <row r="510" spans="1:22" s="82" customFormat="1" ht="38.25" customHeight="1">
      <c r="A510" s="13" t="s">
        <v>1689</v>
      </c>
      <c r="B510" s="8" t="s">
        <v>1610</v>
      </c>
      <c r="C510" s="5" t="s">
        <v>1690</v>
      </c>
      <c r="D510" s="5" t="s">
        <v>1691</v>
      </c>
      <c r="E510" s="8" t="s">
        <v>1687</v>
      </c>
      <c r="F510" s="7">
        <v>49.49</v>
      </c>
      <c r="G510" s="16" t="s">
        <v>1688</v>
      </c>
      <c r="H510" s="179"/>
      <c r="I510" s="181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</row>
    <row r="511" spans="1:22" s="145" customFormat="1" ht="38.25" customHeight="1">
      <c r="A511" s="90" t="s">
        <v>247</v>
      </c>
      <c r="B511" s="90" t="s">
        <v>1610</v>
      </c>
      <c r="C511" s="90" t="s">
        <v>248</v>
      </c>
      <c r="D511" s="90" t="s">
        <v>1691</v>
      </c>
      <c r="E511" s="90" t="s">
        <v>1687</v>
      </c>
      <c r="F511" s="99">
        <v>38.51</v>
      </c>
      <c r="G511" s="90" t="s">
        <v>246</v>
      </c>
      <c r="H511" s="179">
        <f t="shared" si="8"/>
        <v>10.980000000000004</v>
      </c>
      <c r="I511" s="181">
        <f t="shared" si="9"/>
        <v>0.22186300262679337</v>
      </c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</row>
    <row r="512" spans="1:22" s="82" customFormat="1" ht="38.25" customHeight="1">
      <c r="A512" s="13" t="s">
        <v>1319</v>
      </c>
      <c r="B512" s="5" t="s">
        <v>1320</v>
      </c>
      <c r="C512" s="127" t="s">
        <v>1321</v>
      </c>
      <c r="D512" s="5" t="s">
        <v>1322</v>
      </c>
      <c r="E512" s="4" t="s">
        <v>1317</v>
      </c>
      <c r="F512" s="7">
        <v>45.23</v>
      </c>
      <c r="G512" s="9" t="s">
        <v>1318</v>
      </c>
      <c r="H512" s="179"/>
      <c r="I512" s="181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</row>
    <row r="513" spans="1:22" s="146" customFormat="1" ht="38.25" customHeight="1">
      <c r="A513" s="90" t="s">
        <v>365</v>
      </c>
      <c r="B513" s="90" t="s">
        <v>1320</v>
      </c>
      <c r="C513" s="90" t="s">
        <v>366</v>
      </c>
      <c r="D513" s="90" t="s">
        <v>1322</v>
      </c>
      <c r="E513" s="90" t="s">
        <v>1317</v>
      </c>
      <c r="F513" s="132">
        <v>27.58</v>
      </c>
      <c r="G513" s="90" t="s">
        <v>367</v>
      </c>
      <c r="H513" s="179">
        <f t="shared" si="8"/>
        <v>17.649999999999999</v>
      </c>
      <c r="I513" s="181">
        <f t="shared" si="9"/>
        <v>0.39022772496130886</v>
      </c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</row>
    <row r="514" spans="1:22" s="82" customFormat="1" ht="25.5" customHeight="1">
      <c r="A514" s="3" t="s">
        <v>989</v>
      </c>
      <c r="B514" s="4" t="s">
        <v>638</v>
      </c>
      <c r="C514" s="54" t="s">
        <v>990</v>
      </c>
      <c r="D514" s="5" t="s">
        <v>991</v>
      </c>
      <c r="E514" s="4" t="s">
        <v>599</v>
      </c>
      <c r="F514" s="7">
        <v>13.37</v>
      </c>
      <c r="G514" s="9" t="s">
        <v>987</v>
      </c>
      <c r="H514" s="179"/>
      <c r="I514" s="181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</row>
    <row r="515" spans="1:22" s="145" customFormat="1" ht="25.5" customHeight="1">
      <c r="A515" s="90" t="s">
        <v>137</v>
      </c>
      <c r="B515" s="90" t="s">
        <v>638</v>
      </c>
      <c r="C515" s="90" t="s">
        <v>138</v>
      </c>
      <c r="D515" s="90" t="s">
        <v>991</v>
      </c>
      <c r="E515" s="90" t="s">
        <v>599</v>
      </c>
      <c r="F515" s="99">
        <v>10.79</v>
      </c>
      <c r="G515" s="90" t="s">
        <v>139</v>
      </c>
      <c r="H515" s="179">
        <f t="shared" si="8"/>
        <v>2.58</v>
      </c>
      <c r="I515" s="181">
        <f t="shared" si="9"/>
        <v>0.19296933433059088</v>
      </c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</row>
    <row r="516" spans="1:22" s="82" customFormat="1" ht="25.5" customHeight="1">
      <c r="A516" s="13" t="s">
        <v>1657</v>
      </c>
      <c r="B516" s="5" t="s">
        <v>1658</v>
      </c>
      <c r="C516" s="5" t="s">
        <v>1659</v>
      </c>
      <c r="D516" s="5" t="s">
        <v>1660</v>
      </c>
      <c r="E516" s="5" t="s">
        <v>1661</v>
      </c>
      <c r="F516" s="7">
        <v>241.86</v>
      </c>
      <c r="G516" s="16" t="s">
        <v>1662</v>
      </c>
      <c r="H516" s="179"/>
      <c r="I516" s="181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</row>
    <row r="517" spans="1:22" s="145" customFormat="1" ht="25.5" customHeight="1">
      <c r="A517" s="90" t="s">
        <v>19</v>
      </c>
      <c r="B517" s="92" t="s">
        <v>1137</v>
      </c>
      <c r="C517" s="92" t="s">
        <v>186</v>
      </c>
      <c r="D517" s="92" t="s">
        <v>187</v>
      </c>
      <c r="E517" s="92" t="s">
        <v>1661</v>
      </c>
      <c r="F517" s="132">
        <v>92.2</v>
      </c>
      <c r="G517" s="90" t="s">
        <v>188</v>
      </c>
      <c r="H517" s="179">
        <f t="shared" si="8"/>
        <v>149.66000000000003</v>
      </c>
      <c r="I517" s="181">
        <f t="shared" si="9"/>
        <v>0.61878772843793939</v>
      </c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</row>
    <row r="518" spans="1:22" s="82" customFormat="1" ht="63.75" customHeight="1">
      <c r="A518" s="3" t="s">
        <v>980</v>
      </c>
      <c r="B518" s="4" t="s">
        <v>981</v>
      </c>
      <c r="C518" s="4" t="s">
        <v>982</v>
      </c>
      <c r="D518" s="5" t="s">
        <v>983</v>
      </c>
      <c r="E518" s="4" t="s">
        <v>979</v>
      </c>
      <c r="F518" s="7">
        <v>332.53</v>
      </c>
      <c r="G518" s="9" t="s">
        <v>978</v>
      </c>
      <c r="H518" s="179"/>
      <c r="I518" s="181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</row>
    <row r="519" spans="1:22" s="145" customFormat="1" ht="63.75" customHeight="1">
      <c r="A519" s="90" t="s">
        <v>342</v>
      </c>
      <c r="B519" s="90" t="s">
        <v>981</v>
      </c>
      <c r="C519" s="90" t="s">
        <v>982</v>
      </c>
      <c r="D519" s="90" t="s">
        <v>983</v>
      </c>
      <c r="E519" s="90" t="s">
        <v>979</v>
      </c>
      <c r="F519" s="91">
        <v>303.14</v>
      </c>
      <c r="G519" s="90" t="s">
        <v>343</v>
      </c>
      <c r="H519" s="179">
        <f t="shared" si="8"/>
        <v>29.389999999999986</v>
      </c>
      <c r="I519" s="181">
        <f t="shared" si="9"/>
        <v>8.8383003037319913E-2</v>
      </c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</row>
    <row r="520" spans="1:22" s="82" customFormat="1" ht="63.75" customHeight="1">
      <c r="A520" s="3" t="s">
        <v>984</v>
      </c>
      <c r="B520" s="4" t="s">
        <v>981</v>
      </c>
      <c r="C520" s="4" t="s">
        <v>985</v>
      </c>
      <c r="D520" s="5" t="s">
        <v>986</v>
      </c>
      <c r="E520" s="4" t="s">
        <v>979</v>
      </c>
      <c r="F520" s="7">
        <v>342.4</v>
      </c>
      <c r="G520" s="9" t="s">
        <v>978</v>
      </c>
      <c r="H520" s="179"/>
      <c r="I520" s="181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</row>
    <row r="521" spans="1:22" s="145" customFormat="1" ht="63.75" customHeight="1">
      <c r="A521" s="90" t="s">
        <v>344</v>
      </c>
      <c r="B521" s="90" t="s">
        <v>981</v>
      </c>
      <c r="C521" s="90" t="s">
        <v>985</v>
      </c>
      <c r="D521" s="90" t="s">
        <v>986</v>
      </c>
      <c r="E521" s="90" t="s">
        <v>979</v>
      </c>
      <c r="F521" s="91">
        <v>312.05</v>
      </c>
      <c r="G521" s="90" t="s">
        <v>343</v>
      </c>
      <c r="H521" s="179">
        <f t="shared" ref="H521:H535" si="10">F520-F521</f>
        <v>30.349999999999966</v>
      </c>
      <c r="I521" s="181">
        <f t="shared" ref="I521:I533" si="11">H521/F520</f>
        <v>8.8639018691588689E-2</v>
      </c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</row>
    <row r="522" spans="1:22" s="89" customFormat="1" ht="38.25" customHeight="1">
      <c r="A522" s="35" t="s">
        <v>1310</v>
      </c>
      <c r="B522" s="128" t="s">
        <v>944</v>
      </c>
      <c r="C522" s="128" t="s">
        <v>1311</v>
      </c>
      <c r="D522" s="129" t="s">
        <v>1312</v>
      </c>
      <c r="E522" s="128" t="s">
        <v>625</v>
      </c>
      <c r="F522" s="38">
        <v>8.94</v>
      </c>
      <c r="G522" s="42" t="s">
        <v>1305</v>
      </c>
      <c r="H522" s="179"/>
      <c r="I522" s="181"/>
      <c r="J522" s="176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</row>
    <row r="523" spans="1:22" s="145" customFormat="1" ht="25.5" customHeight="1">
      <c r="A523" s="90" t="s">
        <v>502</v>
      </c>
      <c r="B523" s="90" t="s">
        <v>944</v>
      </c>
      <c r="C523" s="90" t="s">
        <v>503</v>
      </c>
      <c r="D523" s="90" t="s">
        <v>504</v>
      </c>
      <c r="E523" s="90" t="s">
        <v>505</v>
      </c>
      <c r="F523" s="91">
        <v>7.74</v>
      </c>
      <c r="G523" s="95" t="s">
        <v>506</v>
      </c>
      <c r="H523" s="179">
        <f t="shared" si="10"/>
        <v>1.1999999999999993</v>
      </c>
      <c r="I523" s="181">
        <f t="shared" si="11"/>
        <v>0.134228187919463</v>
      </c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</row>
    <row r="524" spans="1:22" s="89" customFormat="1" ht="38.25" customHeight="1">
      <c r="A524" s="88" t="s">
        <v>1244</v>
      </c>
      <c r="B524" s="39" t="s">
        <v>600</v>
      </c>
      <c r="C524" s="39" t="s">
        <v>1245</v>
      </c>
      <c r="D524" s="37" t="s">
        <v>1246</v>
      </c>
      <c r="E524" s="39" t="s">
        <v>1221</v>
      </c>
      <c r="F524" s="38">
        <v>9.7799999999999994</v>
      </c>
      <c r="G524" s="42" t="s">
        <v>1220</v>
      </c>
      <c r="H524" s="179"/>
      <c r="I524" s="181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</row>
    <row r="525" spans="1:22" s="145" customFormat="1" ht="38.25" customHeight="1">
      <c r="A525" s="115" t="s">
        <v>1787</v>
      </c>
      <c r="B525" s="121" t="s">
        <v>600</v>
      </c>
      <c r="C525" s="121" t="s">
        <v>1788</v>
      </c>
      <c r="D525" s="121" t="s">
        <v>1246</v>
      </c>
      <c r="E525" s="121" t="s">
        <v>1221</v>
      </c>
      <c r="F525" s="97">
        <v>6.3</v>
      </c>
      <c r="G525" s="90" t="s">
        <v>1784</v>
      </c>
      <c r="H525" s="179">
        <f t="shared" si="10"/>
        <v>3.4799999999999995</v>
      </c>
      <c r="I525" s="181">
        <f t="shared" si="11"/>
        <v>0.35582822085889571</v>
      </c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</row>
    <row r="526" spans="1:22" s="89" customFormat="1" ht="38.25" customHeight="1">
      <c r="A526" s="88" t="s">
        <v>1247</v>
      </c>
      <c r="B526" s="39" t="s">
        <v>600</v>
      </c>
      <c r="C526" s="39" t="s">
        <v>1248</v>
      </c>
      <c r="D526" s="37" t="s">
        <v>1249</v>
      </c>
      <c r="E526" s="39" t="s">
        <v>1221</v>
      </c>
      <c r="F526" s="38">
        <v>9.8000000000000007</v>
      </c>
      <c r="G526" s="42" t="s">
        <v>1220</v>
      </c>
      <c r="H526" s="179"/>
      <c r="I526" s="181"/>
      <c r="J526" s="176"/>
      <c r="K526" s="17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</row>
    <row r="527" spans="1:22" s="145" customFormat="1" ht="25.5" customHeight="1">
      <c r="A527" s="115" t="s">
        <v>1789</v>
      </c>
      <c r="B527" s="121" t="s">
        <v>600</v>
      </c>
      <c r="C527" s="121" t="s">
        <v>1790</v>
      </c>
      <c r="D527" s="121" t="s">
        <v>1791</v>
      </c>
      <c r="E527" s="121" t="s">
        <v>1261</v>
      </c>
      <c r="F527" s="97">
        <v>5.95</v>
      </c>
      <c r="G527" s="90" t="s">
        <v>1784</v>
      </c>
      <c r="H527" s="179">
        <f t="shared" si="10"/>
        <v>3.8500000000000005</v>
      </c>
      <c r="I527" s="181">
        <f t="shared" si="11"/>
        <v>0.3928571428571429</v>
      </c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</row>
    <row r="528" spans="1:22" s="89" customFormat="1" ht="38.25" customHeight="1">
      <c r="A528" s="88" t="s">
        <v>1250</v>
      </c>
      <c r="B528" s="39" t="s">
        <v>600</v>
      </c>
      <c r="C528" s="39" t="s">
        <v>1248</v>
      </c>
      <c r="D528" s="37" t="s">
        <v>1251</v>
      </c>
      <c r="E528" s="39" t="s">
        <v>1221</v>
      </c>
      <c r="F528" s="38">
        <v>19.14</v>
      </c>
      <c r="G528" s="42" t="s">
        <v>1220</v>
      </c>
      <c r="H528" s="179"/>
      <c r="I528" s="181"/>
      <c r="J528" s="176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</row>
    <row r="529" spans="1:22" s="145" customFormat="1" ht="38.25" customHeight="1">
      <c r="A529" s="115" t="s">
        <v>1792</v>
      </c>
      <c r="B529" s="121" t="s">
        <v>600</v>
      </c>
      <c r="C529" s="121" t="s">
        <v>1793</v>
      </c>
      <c r="D529" s="121" t="s">
        <v>1251</v>
      </c>
      <c r="E529" s="121" t="s">
        <v>1221</v>
      </c>
      <c r="F529" s="97">
        <v>11.93</v>
      </c>
      <c r="G529" s="90" t="s">
        <v>1784</v>
      </c>
      <c r="H529" s="179">
        <f t="shared" si="10"/>
        <v>7.2100000000000009</v>
      </c>
      <c r="I529" s="181">
        <f t="shared" si="11"/>
        <v>0.37669801462904917</v>
      </c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</row>
    <row r="530" spans="1:22" s="143" customFormat="1" ht="38.25" customHeight="1">
      <c r="A530" s="24" t="s">
        <v>1252</v>
      </c>
      <c r="B530" s="29" t="s">
        <v>600</v>
      </c>
      <c r="C530" s="29" t="s">
        <v>1253</v>
      </c>
      <c r="D530" s="27" t="s">
        <v>1254</v>
      </c>
      <c r="E530" s="29" t="s">
        <v>1221</v>
      </c>
      <c r="F530" s="28">
        <v>15.59</v>
      </c>
      <c r="G530" s="30" t="s">
        <v>1220</v>
      </c>
      <c r="H530" s="179"/>
      <c r="I530" s="181"/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  <c r="U530" s="171"/>
      <c r="V530" s="171"/>
    </row>
    <row r="531" spans="1:22" s="145" customFormat="1" ht="38.25" customHeight="1">
      <c r="A531" s="115" t="s">
        <v>1782</v>
      </c>
      <c r="B531" s="121" t="s">
        <v>600</v>
      </c>
      <c r="C531" s="121" t="s">
        <v>1253</v>
      </c>
      <c r="D531" s="121" t="s">
        <v>1783</v>
      </c>
      <c r="E531" s="121" t="s">
        <v>1221</v>
      </c>
      <c r="F531" s="97">
        <v>10.78</v>
      </c>
      <c r="G531" s="90" t="s">
        <v>1784</v>
      </c>
      <c r="H531" s="179">
        <f t="shared" si="10"/>
        <v>4.8100000000000005</v>
      </c>
      <c r="I531" s="181">
        <f t="shared" si="11"/>
        <v>0.30853110968569597</v>
      </c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</row>
    <row r="532" spans="1:22" s="89" customFormat="1" ht="38.25" customHeight="1">
      <c r="A532" s="88" t="s">
        <v>1255</v>
      </c>
      <c r="B532" s="39" t="s">
        <v>600</v>
      </c>
      <c r="C532" s="39" t="s">
        <v>1253</v>
      </c>
      <c r="D532" s="37" t="s">
        <v>1256</v>
      </c>
      <c r="E532" s="39" t="s">
        <v>1221</v>
      </c>
      <c r="F532" s="38">
        <v>30.42</v>
      </c>
      <c r="G532" s="42" t="s">
        <v>1220</v>
      </c>
      <c r="H532" s="179"/>
      <c r="I532" s="181"/>
      <c r="J532" s="176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</row>
    <row r="533" spans="1:22" s="145" customFormat="1" ht="25.5" customHeight="1">
      <c r="A533" s="115" t="s">
        <v>1785</v>
      </c>
      <c r="B533" s="121" t="s">
        <v>600</v>
      </c>
      <c r="C533" s="121" t="s">
        <v>1253</v>
      </c>
      <c r="D533" s="121" t="s">
        <v>1786</v>
      </c>
      <c r="E533" s="121" t="s">
        <v>1261</v>
      </c>
      <c r="F533" s="97">
        <v>19.12</v>
      </c>
      <c r="G533" s="90" t="s">
        <v>1784</v>
      </c>
      <c r="H533" s="179">
        <f t="shared" si="10"/>
        <v>11.3</v>
      </c>
      <c r="I533" s="181">
        <f t="shared" si="11"/>
        <v>0.37146614069690992</v>
      </c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</row>
    <row r="534" spans="1:22" s="82" customFormat="1" ht="65.25" customHeight="1">
      <c r="A534" s="3" t="s">
        <v>1134</v>
      </c>
      <c r="B534" s="4" t="s">
        <v>1131</v>
      </c>
      <c r="C534" s="4" t="s">
        <v>1135</v>
      </c>
      <c r="D534" s="5" t="s">
        <v>1136</v>
      </c>
      <c r="E534" s="4" t="s">
        <v>635</v>
      </c>
      <c r="F534" s="7">
        <v>667.98</v>
      </c>
      <c r="G534" s="9" t="s">
        <v>1126</v>
      </c>
      <c r="H534" s="179"/>
      <c r="I534" s="181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</row>
    <row r="535" spans="1:22" s="145" customFormat="1" ht="25.5" customHeight="1">
      <c r="A535" s="90" t="s">
        <v>242</v>
      </c>
      <c r="B535" s="90" t="s">
        <v>1131</v>
      </c>
      <c r="C535" s="90" t="s">
        <v>1135</v>
      </c>
      <c r="D535" s="90" t="s">
        <v>1136</v>
      </c>
      <c r="E535" s="90" t="s">
        <v>635</v>
      </c>
      <c r="F535" s="91">
        <v>640.92999999999995</v>
      </c>
      <c r="G535" s="90" t="s">
        <v>243</v>
      </c>
      <c r="H535" s="179">
        <f t="shared" si="10"/>
        <v>27.050000000000068</v>
      </c>
      <c r="I535" s="181">
        <f>H535/F534</f>
        <v>4.0495224407916502E-2</v>
      </c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</row>
    <row r="536" spans="1:22" s="82" customFormat="1" ht="45.75" customHeight="1">
      <c r="A536" s="3" t="s">
        <v>1014</v>
      </c>
      <c r="B536" s="8" t="s">
        <v>645</v>
      </c>
      <c r="C536" s="5" t="s">
        <v>1015</v>
      </c>
      <c r="D536" s="5" t="s">
        <v>1016</v>
      </c>
      <c r="E536" s="8" t="s">
        <v>627</v>
      </c>
      <c r="F536" s="7">
        <v>14.15</v>
      </c>
      <c r="G536" s="9" t="s">
        <v>1017</v>
      </c>
      <c r="H536" s="179"/>
      <c r="I536" s="181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</row>
    <row r="537" spans="1:22" s="145" customFormat="1" ht="25.5" customHeight="1">
      <c r="A537" s="90" t="s">
        <v>397</v>
      </c>
      <c r="B537" s="90" t="s">
        <v>645</v>
      </c>
      <c r="C537" s="90" t="s">
        <v>398</v>
      </c>
      <c r="D537" s="90" t="s">
        <v>1016</v>
      </c>
      <c r="E537" s="90" t="s">
        <v>627</v>
      </c>
      <c r="F537" s="94">
        <v>13.7</v>
      </c>
      <c r="G537" s="90" t="s">
        <v>399</v>
      </c>
      <c r="H537" s="179">
        <f>F536-F537</f>
        <v>0.45000000000000107</v>
      </c>
      <c r="I537" s="181">
        <f>H537/F536</f>
        <v>3.1802120141342829E-2</v>
      </c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</row>
    <row r="538" spans="1:22" s="1" customFormat="1" ht="12.75">
      <c r="F538" s="2"/>
      <c r="H538" s="163"/>
      <c r="I538" s="184">
        <v>0.21679999999999999</v>
      </c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</row>
    <row r="539" spans="1:22" s="1" customFormat="1" ht="25.5">
      <c r="F539" s="159"/>
      <c r="H539" s="163"/>
      <c r="I539" s="185" t="s">
        <v>856</v>
      </c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</row>
    <row r="540" spans="1:22" s="1" customFormat="1" ht="12.75">
      <c r="F540" s="2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</row>
    <row r="541" spans="1:22" s="1" customFormat="1" ht="12.75">
      <c r="F541" s="2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</row>
    <row r="542" spans="1:22" s="1" customFormat="1" ht="12.75">
      <c r="F542" s="2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</row>
  </sheetData>
  <phoneticPr fontId="1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vmarik</dc:creator>
  <cp:lastModifiedBy>vmarik</cp:lastModifiedBy>
  <dcterms:created xsi:type="dcterms:W3CDTF">2012-07-10T11:57:15Z</dcterms:created>
  <dcterms:modified xsi:type="dcterms:W3CDTF">2012-07-11T14:08:28Z</dcterms:modified>
</cp:coreProperties>
</file>