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4.xml" ContentType="application/vnd.openxmlformats-package.digital-signature-xmlsignature+xml"/>
  <Override PartName="/_xmlsignatures/sig5.xml" ContentType="application/vnd.openxmlformats-package.digital-signature-xmlsignature+xml"/>
  <Override PartName="/_xmlsignatures/sig6.xml" ContentType="application/vnd.openxmlformats-package.digital-signature-xmlsignature+xml"/>
  <Override PartName="/_xmlsignatures/sig7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is3\OK2\Специализации\МФД\МФД 2023\1 заповед\"/>
    </mc:Choice>
  </mc:AlternateContent>
  <bookViews>
    <workbookView xWindow="0" yWindow="0" windowWidth="23040" windowHeight="9195" firstSheet="1" activeTab="5"/>
  </bookViews>
  <sheets>
    <sheet name="1 приложение_лекари ТД" sheetId="24" r:id="rId1"/>
    <sheet name="2 приложение - ЗГ_ТД" sheetId="25" r:id="rId2"/>
    <sheet name="3 немедици" sheetId="26" r:id="rId3"/>
    <sheet name="4 лекари чл. 13" sheetId="27" r:id="rId4"/>
    <sheet name="5 здравни грижи чл. 13" sheetId="28" r:id="rId5"/>
    <sheet name="6 неклинични" sheetId="29" r:id="rId6"/>
    <sheet name="7 дентални " sheetId="30" r:id="rId7"/>
    <sheet name="Специалности" sheetId="14" state="hidden" r:id="rId8"/>
    <sheet name="градове" sheetId="17" state="hidden" r:id="rId9"/>
  </sheets>
  <definedNames>
    <definedName name="_xlnm._FilterDatabase" localSheetId="0" hidden="1">'1 приложение_лекари ТД'!$A$8:$E$315</definedName>
    <definedName name="_xlnm._FilterDatabase" localSheetId="3" hidden="1">'4 лекари чл. 13'!$A$9:$F$91</definedName>
    <definedName name="_xlnm._FilterDatabase" localSheetId="5" hidden="1">'6 неклинични'!$A$8:$E$25</definedName>
    <definedName name="_xlnm.Print_Area" localSheetId="0">'1 приложение_лекари ТД'!$A$1:$E$315</definedName>
    <definedName name="_xlnm.Print_Area" localSheetId="3">'4 лекари чл. 13'!$A$1:$F$91</definedName>
    <definedName name="_xlnm.Print_Area" localSheetId="4">'5 здравни грижи чл. 13'!$A$1:$F$11</definedName>
    <definedName name="_xlnm.Print_Area" localSheetId="5">'6 неклинични'!$A$1:$E$25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9" l="1"/>
  <c r="E15" i="30" l="1"/>
  <c r="F11" i="28" l="1"/>
  <c r="F9" i="28"/>
  <c r="F87" i="27"/>
  <c r="F78" i="27"/>
  <c r="F75" i="27"/>
  <c r="F70" i="27"/>
  <c r="F68" i="27"/>
  <c r="F63" i="27"/>
  <c r="F59" i="27"/>
  <c r="F47" i="27"/>
  <c r="F44" i="27"/>
  <c r="F38" i="27"/>
  <c r="F34" i="27"/>
  <c r="F29" i="27"/>
  <c r="F27" i="27"/>
  <c r="F23" i="27"/>
  <c r="F21" i="27"/>
  <c r="F15" i="27"/>
  <c r="F10" i="27"/>
  <c r="F91" i="27" l="1"/>
  <c r="E15" i="25"/>
  <c r="E12" i="25"/>
  <c r="E292" i="24" l="1"/>
  <c r="E297" i="24"/>
  <c r="E285" i="24"/>
  <c r="E275" i="24"/>
  <c r="E270" i="24"/>
  <c r="E267" i="24"/>
  <c r="E262" i="24"/>
  <c r="E256" i="24"/>
  <c r="E251" i="24"/>
  <c r="E239" i="24"/>
  <c r="E227" i="24"/>
  <c r="E221" i="24"/>
  <c r="E210" i="24"/>
  <c r="E187" i="24"/>
  <c r="E182" i="24"/>
  <c r="E166" i="24"/>
  <c r="E163" i="24"/>
  <c r="E155" i="24"/>
  <c r="E138" i="24"/>
  <c r="E127" i="24"/>
  <c r="E123" i="24"/>
  <c r="E118" i="24"/>
  <c r="E114" i="24"/>
  <c r="E109" i="24"/>
  <c r="E99" i="24"/>
  <c r="E86" i="24"/>
  <c r="E76" i="24"/>
  <c r="E67" i="24"/>
  <c r="E63" i="24"/>
  <c r="E50" i="24"/>
  <c r="E44" i="24"/>
  <c r="E24" i="24"/>
  <c r="E9" i="24"/>
  <c r="E315" i="24" l="1"/>
</calcChain>
</file>

<file path=xl/comments1.xml><?xml version="1.0" encoding="utf-8"?>
<comments xmlns="http://schemas.openxmlformats.org/spreadsheetml/2006/main">
  <authors>
    <author>Iskra Koleva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</commentList>
</comments>
</file>

<file path=xl/sharedStrings.xml><?xml version="1.0" encoding="utf-8"?>
<sst xmlns="http://schemas.openxmlformats.org/spreadsheetml/2006/main" count="1149" uniqueCount="302">
  <si>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</si>
  <si>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</si>
  <si>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</si>
  <si>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</si>
  <si>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</si>
  <si>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</si>
  <si>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</si>
  <si>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</si>
  <si>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</si>
  <si>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</si>
  <si>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</si>
  <si>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</si>
  <si>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</si>
  <si>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</si>
  <si>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</si>
  <si>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</si>
  <si>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</si>
  <si>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</si>
  <si>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</si>
  <si>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</si>
  <si>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</si>
  <si>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</si>
  <si>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</si>
  <si>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</si>
  <si>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</si>
  <si>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</si>
  <si>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</si>
  <si>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</si>
  <si>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</si>
  <si>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</si>
  <si>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</si>
  <si>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</si>
  <si>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</si>
  <si>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</si>
  <si>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</si>
  <si>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</si>
  <si>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</si>
  <si>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</si>
  <si>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</si>
  <si>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</si>
  <si>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</si>
  <si>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</si>
  <si>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</si>
  <si>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</si>
  <si>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</si>
  <si>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</si>
  <si>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</si>
  <si>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</si>
  <si>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</si>
  <si>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</si>
  <si>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</si>
  <si>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</si>
  <si>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</si>
  <si>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</si>
  <si>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</si>
  <si>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</si>
  <si>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</si>
  <si>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</si>
  <si>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</si>
  <si>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</si>
  <si>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</si>
  <si>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</si>
  <si>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</si>
  <si>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</si>
  <si>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</si>
  <si>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</si>
  <si>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</si>
  <si>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</si>
  <si>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</si>
  <si>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</si>
  <si>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</si>
  <si>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</si>
  <si>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</si>
  <si>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</si>
  <si>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</si>
  <si>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</si>
  <si>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</si>
  <si>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</si>
  <si>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</si>
  <si>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</si>
  <si>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</si>
  <si>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</si>
  <si>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</si>
  <si>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</si>
  <si>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</si>
  <si>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</si>
  <si>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</si>
  <si>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</si>
  <si>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</si>
  <si>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</si>
  <si>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</si>
  <si>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</si>
  <si>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</si>
  <si>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</si>
  <si>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</si>
  <si>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</si>
  <si>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</si>
  <si>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</si>
  <si>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</si>
  <si>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</si>
  <si>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</si>
  <si>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</si>
  <si>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</si>
  <si>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</si>
  <si>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</si>
  <si>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</si>
  <si>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</si>
  <si>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 xml:space="preserve">База за обучение                               </t>
  </si>
  <si>
    <t>Висше училище, с което базата за обучение има сключен договор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</si>
  <si>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</si>
  <si>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</si>
  <si>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</si>
  <si>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</si>
  <si>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</si>
  <si>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</si>
  <si>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Лекари_преподаватели_във_Факултети_дентална_медицина</t>
  </si>
  <si>
    <t>Едновременно_лекар_и_лекар_по_дентална_медицина</t>
  </si>
  <si>
    <t>СБАЛО "Свети Мина" ЕООД, гр. Благоевград</t>
  </si>
  <si>
    <t>Медицински университет - София</t>
  </si>
  <si>
    <t>"МБАЛ-Добрич"АД</t>
  </si>
  <si>
    <t>Медицински университет - Пловдив</t>
  </si>
  <si>
    <t>"Д-р Дарина Църова-ИППМП" ЕООД-Габрово</t>
  </si>
  <si>
    <t>СБАЛПФЗ-Хасково ЕООД</t>
  </si>
  <si>
    <t>МБАЛ "Д-р Никола Василиев" АД, Гр. Кюстендил</t>
  </si>
  <si>
    <t xml:space="preserve">"СБАЛББ-Троян"ЕООД </t>
  </si>
  <si>
    <t>МБАЛ "Св. Мина" ЕООД, гр. Пловдив</t>
  </si>
  <si>
    <t>МБАЛ "Св. Пантелеймон" ЕООД, гр. Пловдив</t>
  </si>
  <si>
    <t>УМБАЛ "Каспела" ЕООД, гр. Пловдив</t>
  </si>
  <si>
    <t>"Комплексен онкологичен център Пловдив" ЕООД</t>
  </si>
  <si>
    <t>"АИППМП - Д-р Нено Конакчиев" ЕООД, гр. Пловдив</t>
  </si>
  <si>
    <t>"АИППМП - Д-р Жанета Демирева"ЕООД, гр. Пловдив</t>
  </si>
  <si>
    <t>"АИППМП "Медихоуп""ЕООД, гр. Пловдив</t>
  </si>
  <si>
    <t xml:space="preserve">ЕТ "Д-р Величка Сапунарова - АИППМП", с. Труд, общ. Марица </t>
  </si>
  <si>
    <t>"АИППМП Д-р Еленски" ЕООД, гр. Пловдив</t>
  </si>
  <si>
    <t>"АИППМП Д-р Георги Цигаровски" ЕООД, гр. Пловдив</t>
  </si>
  <si>
    <t>"Д-р Лилия Ставрева - АИППМП-2011" ЕООД, гр. Асеновград</t>
  </si>
  <si>
    <t>"АИППМП Д-р Таня Дипчикова" ЕООД, гр. Пловдив</t>
  </si>
  <si>
    <t>"АГППМП Първа лекарска практика" ООД, гр. Пловдив</t>
  </si>
  <si>
    <t>"Хигия 2 АГППМП" ООД, гр. Пловдив</t>
  </si>
  <si>
    <t>КОЦ-Русе ЕООД</t>
  </si>
  <si>
    <t>СБАЛПФЗ Д-р Димитър Граматиков - Русе ЕООД</t>
  </si>
  <si>
    <t>ЦПЗ - РУСЕ ЕООД</t>
  </si>
  <si>
    <t>"МБАЛ-Шумен" АД</t>
  </si>
  <si>
    <t>Национален център по трансфузионна хематология - София</t>
  </si>
  <si>
    <t>НЦРРЗ</t>
  </si>
  <si>
    <t>СБАЛПФЗ-София област ЕООД</t>
  </si>
  <si>
    <t>МБАЛ-Търговище АД</t>
  </si>
  <si>
    <t>МБАЛ-Попово ЕООД</t>
  </si>
  <si>
    <t>Медицински университет - Плевен</t>
  </si>
  <si>
    <t>ИППМП Медиана ЕООД, гр. Павликени</t>
  </si>
  <si>
    <t>АИППИМП-д-р Венелин Стаменов" ЕООД-Ямбол</t>
  </si>
  <si>
    <t>Тракийски университет - Стара Загора, Медицински факултет</t>
  </si>
  <si>
    <t>Медицински университет - Варна</t>
  </si>
  <si>
    <t>МБАЛ "Хаджи Димитър" ООД Сливен</t>
  </si>
  <si>
    <t>Медицински унивирситет - Плевен</t>
  </si>
  <si>
    <t xml:space="preserve">МБАЛ "Р. Ангелова" АД Перник </t>
  </si>
  <si>
    <t>ОБЩО:</t>
  </si>
  <si>
    <t>СБАЛ по детски болести 
"Проф. Иван Митев" ЕАД - София</t>
  </si>
  <si>
    <t>МОБАЛ "д-р Ст. Черкезов" АД Велико Търново</t>
  </si>
  <si>
    <t>ЕТ „САНУС-д-р Г.В.Троскова-ИППМП“ - София</t>
  </si>
  <si>
    <t>ГППМП МКЦ Моят лекар ООД - София</t>
  </si>
  <si>
    <t>АПИМП "Сана" - София</t>
  </si>
  <si>
    <t>Медик-28 Дружба ООД - София</t>
  </si>
  <si>
    <t>ГППМП ЗДРАВЕ 999 ООД - София</t>
  </si>
  <si>
    <t>ИППМП Д-р Евелина Урукова ЕООД - Враца</t>
  </si>
  <si>
    <t xml:space="preserve">Места за специализанти по клинични специалности, за лица с професионална квалификация "лекар", разпределени по висши училища и по бази за обучение </t>
  </si>
  <si>
    <t xml:space="preserve">Клинична специалност                              </t>
  </si>
  <si>
    <t>Брой места, финансирани от държавата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</si>
  <si>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</si>
  <si>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</si>
  <si>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</si>
  <si>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</si>
  <si>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</si>
  <si>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</si>
  <si>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</si>
  <si>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</si>
  <si>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</si>
  <si>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</si>
  <si>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10.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</si>
  <si>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</si>
  <si>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</si>
  <si>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</si>
  <si>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</si>
  <si>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</si>
  <si>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</si>
  <si>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</si>
  <si>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</si>
  <si>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</si>
  <si>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</si>
  <si>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</si>
  <si>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</si>
  <si>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</si>
  <si>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</si>
  <si>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</si>
  <si>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</si>
  <si>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</si>
  <si>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</si>
  <si>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</si>
  <si>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</si>
  <si>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</si>
  <si>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</si>
  <si>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</si>
  <si>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</si>
  <si>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13.</t>
  </si>
  <si>
    <t>Места за специализанти по клинични специалности за лица с висше немедицинско образование, разпределени по висши училища и по бази за обучение</t>
  </si>
  <si>
    <t>Места за специализанти по клинични специалности за лица с професионална квалификация по медицинска професия от професионално направление "Здравни грижи", разпределени по висши училища и по бази за обучение</t>
  </si>
  <si>
    <t xml:space="preserve">                                                                                                                                                         Приложение № 2                                                                                    </t>
  </si>
  <si>
    <t xml:space="preserve">                                                                Приложение № 3                                                                                                                </t>
  </si>
  <si>
    <t xml:space="preserve">Приложение № 4                                                                                                                                   </t>
  </si>
  <si>
    <t xml:space="preserve">   към Заповед  №</t>
  </si>
  <si>
    <t>Места за специализанти по клинични специалности за лица с професионална квалификация "лекар", разпределени по специалности, по висши училища,  по бази за обучение  и по лечебни заведения по чл. 13, ал. 1 от Наредба № 1 от 2015г.</t>
  </si>
  <si>
    <t xml:space="preserve">Клинична специалност                        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</si>
  <si>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</si>
  <si>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>Лечебно заведение по чл. 13, ал. 1 от Наредба № 1 от 2015г. за придобиване на специалност в системата на здравеопазване-то</t>
  </si>
  <si>
    <t>"КОЦ - Стара Загора"ЕООД</t>
  </si>
  <si>
    <t xml:space="preserve">УМБАЛ "Проф. д-р Стоян Киркович" АД - Ст. Загора
 </t>
  </si>
  <si>
    <t>Гастроентеро логия</t>
  </si>
  <si>
    <t>УМБАЛ "Проф. д-р Ст. Киркович" АД- Стара Загора</t>
  </si>
  <si>
    <t>МБАЛНП "Св. Наум" ЕАД - София</t>
  </si>
  <si>
    <t>Втора МБАЛ - София ЕАД</t>
  </si>
  <si>
    <t>УСБАЛЕ "Акад. Иван Пенчев" ЕАД - София</t>
  </si>
  <si>
    <t>МБАЛ "Св. П. Българска" ЕООД, гр. Нова Загора</t>
  </si>
  <si>
    <t>УМБАЛ "Св. Марина" ЕАД - Варна</t>
  </si>
  <si>
    <t>МБАЛ-Добрич АД</t>
  </si>
  <si>
    <t>ГППМП Здраве 999 ООД - София</t>
  </si>
  <si>
    <t>ЕТ "Д-р Севжан Чакърова ИППМП"</t>
  </si>
  <si>
    <t>МЦ ПОЛИКЛИНИКА България ЕООД</t>
  </si>
  <si>
    <t>Аджибадем Сити Клиник УМБАЛ Токуда ЕАД - София</t>
  </si>
  <si>
    <t>"Център за психично здраве - Стара Загора" ЕООД</t>
  </si>
  <si>
    <t>"Център за психично здраве - Хасково" ЕООД</t>
  </si>
  <si>
    <t>Център за психично здраве - Русе ЕООД</t>
  </si>
  <si>
    <t xml:space="preserve">                                                                    Приложение № 5                                                                                                                                      към Заповед  №</t>
  </si>
  <si>
    <t xml:space="preserve">Места за специализанти по клинични специалности  за лица с професионална квалификация по медицинска професия от професионално направление "Здравни грижи", разпределени по специалности, по висши училища, по бази за обучение и по лечебни заведения по чл. 13, ал. 1 от Наредба № 1 от 2015г. </t>
  </si>
  <si>
    <t>Лечебно заведение по чл. 13, ал. 1 от Наредба № 1 от 2015г. за придобиване на специалност в системата на здравеопазването</t>
  </si>
  <si>
    <t xml:space="preserve">Брой места, финансирани от държавата </t>
  </si>
  <si>
    <t>МБАЛ ''Св.Йоан Рилски'' ООД, гр. Ямбол</t>
  </si>
  <si>
    <t xml:space="preserve">Места за специализанти по неклинични специалности, разпределени по специалности, по висши училища и по бази за обучение </t>
  </si>
  <si>
    <t xml:space="preserve">Неклинична специалност                        </t>
  </si>
  <si>
    <t>Висше училище</t>
  </si>
  <si>
    <t xml:space="preserve">Медицински университет - Пловдив </t>
  </si>
  <si>
    <t xml:space="preserve">Обществено здравеопазване </t>
  </si>
  <si>
    <t>Патофизиология</t>
  </si>
  <si>
    <t xml:space="preserve">  Приложение № 7                                                                                                                                      към Заповед  №</t>
  </si>
  <si>
    <t xml:space="preserve">Места за специализанти за лица с професионална квалификация "лекар по дентална медицина", разпределени по специалности, по висши училища и по бази за обучение </t>
  </si>
  <si>
    <t xml:space="preserve">Специалност за лица с професионална квалификация "лекар по дентална медицина"                       </t>
  </si>
  <si>
    <t>База за обучение</t>
  </si>
  <si>
    <t xml:space="preserve">Брой места, финансира-ни от държавата </t>
  </si>
  <si>
    <t>Ортодонтия</t>
  </si>
  <si>
    <t>Пародонтология и заболявания на оралната лигавица</t>
  </si>
  <si>
    <t>"КОЦ - Стара Загора" ЕООД</t>
  </si>
  <si>
    <t>МБАЛ ''Св. Йоан Рилски'' ООД, гр. Ямбол</t>
  </si>
  <si>
    <t>МБАЛ "Св. Иван Рилски - 2003" ООД, гр. Дупница</t>
  </si>
  <si>
    <t>САГБАЛ "Ева" ЕООД, гр. Сливен</t>
  </si>
  <si>
    <t>МБАЛ "Проф. Димитър Ранев" ООД, гр. Пещера</t>
  </si>
  <si>
    <t>"КОЦ - Враца" ЕООД</t>
  </si>
  <si>
    <t>МБАЛ „Здравето 2012” ООД, гр. София</t>
  </si>
  <si>
    <t xml:space="preserve">МЦ Първа детска консултативна клиника  ЕООД, гр. София </t>
  </si>
  <si>
    <t>СБАЛПФЗ "Д-р Трейман" ЕООД, гр. В. Търново</t>
  </si>
  <si>
    <t>СБАЛО Хасково ЕООД</t>
  </si>
  <si>
    <t>МБАЛ "Д-р Стамен Илиев" АД, гр. Монтана</t>
  </si>
  <si>
    <t xml:space="preserve">МБАЛ "Р. Ангелова" АД, гр. Перник </t>
  </si>
  <si>
    <t>МБАЛ "Д-р Никола Василиев" АД, гр. Кюстендил</t>
  </si>
  <si>
    <t>УМБАЛ "Канев" АД, гр. Русе</t>
  </si>
  <si>
    <t>МБАЛ "Д-р Иван Селимински" АД, гр. Сливен</t>
  </si>
  <si>
    <t>"МБАЛ - Самоков" ЕООД</t>
  </si>
  <si>
    <t>МБАЛ "Д-р Хр. Стамболски" ЕООД, гр. Казанлък</t>
  </si>
  <si>
    <t>МБАЛ "Югозападна болница" ООД, гр. Сандански</t>
  </si>
  <si>
    <t>МБАЛ "Св. Пантелеймон" АД, гр. Ямбол</t>
  </si>
  <si>
    <t xml:space="preserve"> </t>
  </si>
  <si>
    <t>25.</t>
  </si>
  <si>
    <t>МБАЛ "Д-р Иван Селимински", гр. Сливен АД</t>
  </si>
  <si>
    <t>УМБАЛ "Проф.д-р Стоян Киркович" АД, гр. Ст. Загора</t>
  </si>
  <si>
    <t>МОБАЛ "д-р Ст. Черкезов" АД, гр.  Велико Търново</t>
  </si>
  <si>
    <t>"МБАЛ Д-р Хр.Стамболски" ЕООД, гр. Казанлък</t>
  </si>
  <si>
    <t>МБАЛ "Югозападна болница"ООД, гр. Сандански</t>
  </si>
  <si>
    <t>УСБАЛО ЕАД, гр. София</t>
  </si>
  <si>
    <t>УМБАЛ "Св. Марина" ЕАД, гр. Варна</t>
  </si>
  <si>
    <t>МБАЛ "Д-р Никола Василиев"АД, гр.  Кюстендил</t>
  </si>
  <si>
    <t>УМБАЛСМ "Н. И. Пирогов" ЕАД, гр. София</t>
  </si>
  <si>
    <t>УМБАЛ "Д-р Георги Странски" ЕАД, гр. Плевен</t>
  </si>
  <si>
    <t>СБАЛДБ "Проф. Иван Митев" ЕАД, гр. София</t>
  </si>
  <si>
    <t>Държавна психиатрична болница, с.Церова кория</t>
  </si>
  <si>
    <t>ЦСМП - Сливен</t>
  </si>
  <si>
    <t>Първични здравни грижи (за медицински сестри, фелдшери и акушерки)</t>
  </si>
  <si>
    <t>Медицинска санитарна химия (за лица с квалификация в областта на химическите науки, екологията, химични и металургични технологии, биотехнологии и хранителни технологии)</t>
  </si>
  <si>
    <t>Болнична хигиена (превенция и контрол на инфекциите)</t>
  </si>
  <si>
    <t xml:space="preserve">                                                                Приложение № 1                                                                                                                </t>
  </si>
  <si>
    <t>"МБАЛ - Силистра" АД</t>
  </si>
  <si>
    <t>СБАЛПФЗ "Д-р Димитър Граматиков - Русе" ЕООД</t>
  </si>
  <si>
    <t>ЦПЗ - Русе ЕООД</t>
  </si>
  <si>
    <t>УМБАЛ "Пълмед" ООД, гр. Пловдив</t>
  </si>
  <si>
    <t>МДЛ "Цибалаб" ЕООД - София</t>
  </si>
  <si>
    <t>МБАЛ "Свети Иван Рилски Габрово " ЕООД</t>
  </si>
  <si>
    <t>към Заповед №......................................</t>
  </si>
  <si>
    <t>към Заповед №.............................</t>
  </si>
  <si>
    <t>РЦТХ- Варна</t>
  </si>
  <si>
    <r>
      <t xml:space="preserve">                   </t>
    </r>
    <r>
      <rPr>
        <sz val="10"/>
        <color theme="1"/>
        <rFont val="Arial"/>
        <family val="2"/>
        <charset val="204"/>
      </rPr>
      <t xml:space="preserve"> към Заповед №.............................</t>
    </r>
  </si>
  <si>
    <r>
      <t xml:space="preserve">         </t>
    </r>
    <r>
      <rPr>
        <sz val="10"/>
        <color theme="1"/>
        <rFont val="Arial"/>
        <family val="2"/>
        <charset val="204"/>
      </rPr>
      <t xml:space="preserve"> към Заповед №..........................</t>
    </r>
  </si>
  <si>
    <t>Трудова медицина</t>
  </si>
  <si>
    <t>Биохимия (за биохимици, биолози, молекулярни биолози, химици, генетици и биотехнолози)</t>
  </si>
  <si>
    <t>Анатомия, хистология и цитология (за лекари, лекари по дентална медицина, биолози, молекулярни биолози)</t>
  </si>
  <si>
    <t xml:space="preserve">                        Приложение № 6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</si>
</sst>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24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8">
    <xf numFmtId="0" fontId="0" fillId="0" borderId="0" xfId="0"/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Fill="1" applyAlignment="1"/>
    <xf numFmtId="2" fontId="2" fillId="0" borderId="0" xfId="0" applyNumberFormat="1" applyFont="1" applyFill="1" applyAlignment="1">
      <alignment wrapText="1"/>
    </xf>
    <xf numFmtId="0" fontId="0" fillId="0" borderId="0" xfId="0" applyFont="1"/>
    <xf numFmtId="0" fontId="6" fillId="0" borderId="0" xfId="0" applyFont="1"/>
    <xf numFmtId="0" fontId="7" fillId="2" borderId="3" xfId="0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 applyProtection="1">
      <alignment horizontal="center" vertical="center" wrapText="1"/>
    </xf>
    <xf numFmtId="0" fontId="8" fillId="0" borderId="0" xfId="0" applyFont="1"/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3" xfId="0" applyFont="1" applyBorder="1"/>
    <xf numFmtId="0" fontId="0" fillId="0" borderId="3" xfId="0" applyFont="1" applyFill="1" applyBorder="1"/>
    <xf numFmtId="1" fontId="1" fillId="0" borderId="3" xfId="0" applyNumberFormat="1" applyFont="1" applyFill="1" applyBorder="1" applyAlignment="1" applyProtection="1">
      <alignment horizontal="left" vertical="center" wrapText="1"/>
      <protection locked="0"/>
    </xf>
    <xf numFmtId="1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3" xfId="0" applyFont="1" applyFill="1" applyBorder="1" applyAlignment="1" applyProtection="1">
      <alignment horizontal="right" vertical="center" wrapText="1"/>
      <protection locked="0"/>
    </xf>
    <xf numFmtId="0" fontId="8" fillId="5" borderId="3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/>
    <xf numFmtId="0" fontId="7" fillId="5" borderId="3" xfId="0" applyFont="1" applyFill="1" applyBorder="1" applyAlignment="1" applyProtection="1">
      <alignment horizontal="center" vertical="center" wrapText="1" shrinkToFit="1"/>
    </xf>
    <xf numFmtId="0" fontId="7" fillId="5" borderId="3" xfId="0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Border="1"/>
    <xf numFmtId="0" fontId="6" fillId="0" borderId="3" xfId="0" applyNumberFormat="1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/>
    <xf numFmtId="0" fontId="10" fillId="5" borderId="6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 shrinkToFi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1" fontId="7" fillId="5" borderId="4" xfId="0" applyNumberFormat="1" applyFont="1" applyFill="1" applyBorder="1" applyAlignment="1" applyProtection="1">
      <alignment horizontal="left" vertical="center" wrapText="1"/>
      <protection locked="0"/>
    </xf>
    <xf numFmtId="0" fontId="6" fillId="5" borderId="8" xfId="0" applyFont="1" applyFill="1" applyBorder="1" applyAlignment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 shrinkToFi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>
      <alignment vertical="center" wrapText="1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1" fillId="5" borderId="3" xfId="0" applyNumberFormat="1" applyFont="1" applyFill="1" applyBorder="1" applyAlignment="1" applyProtection="1">
      <alignment horizontal="left" vertical="center" wrapText="1"/>
      <protection locked="0"/>
    </xf>
    <xf numFmtId="0" fontId="6" fillId="5" borderId="3" xfId="0" applyNumberFormat="1" applyFont="1" applyFill="1" applyBorder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1" fontId="7" fillId="8" borderId="3" xfId="0" applyNumberFormat="1" applyFont="1" applyFill="1" applyBorder="1" applyAlignment="1" applyProtection="1">
      <alignment horizontal="left" vertical="center" wrapText="1"/>
      <protection locked="0"/>
    </xf>
    <xf numFmtId="0" fontId="1" fillId="8" borderId="3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8" borderId="3" xfId="0" applyNumberFormat="1" applyFont="1" applyFill="1" applyBorder="1" applyAlignment="1" applyProtection="1">
      <alignment horizontal="left" vertical="center" wrapText="1"/>
      <protection locked="0"/>
    </xf>
    <xf numFmtId="0" fontId="1" fillId="8" borderId="3" xfId="0" applyNumberFormat="1" applyFont="1" applyFill="1" applyBorder="1" applyAlignment="1" applyProtection="1">
      <alignment horizontal="left" vertical="center" wrapText="1"/>
      <protection locked="0"/>
    </xf>
    <xf numFmtId="0" fontId="7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 applyProtection="1">
      <alignment horizontal="right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7" fillId="8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15" fillId="4" borderId="4" xfId="0" applyFont="1" applyFill="1" applyBorder="1" applyAlignment="1" applyProtection="1">
      <alignment horizontal="center" vertical="center" wrapText="1" shrinkToFit="1"/>
    </xf>
    <xf numFmtId="0" fontId="15" fillId="4" borderId="4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 applyProtection="1">
      <alignment horizontal="right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 applyProtection="1">
      <alignment horizontal="right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8" fillId="7" borderId="3" xfId="0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5" fillId="4" borderId="3" xfId="0" applyFont="1" applyFill="1" applyBorder="1" applyAlignment="1" applyProtection="1">
      <alignment horizontal="center" vertical="center" wrapText="1" shrinkToFit="1"/>
    </xf>
    <xf numFmtId="0" fontId="15" fillId="4" borderId="3" xfId="0" applyFont="1" applyFill="1" applyBorder="1" applyAlignment="1" applyProtection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wrapText="1"/>
    </xf>
    <xf numFmtId="0" fontId="17" fillId="7" borderId="3" xfId="0" applyFont="1" applyFill="1" applyBorder="1" applyAlignment="1">
      <alignment wrapText="1"/>
    </xf>
    <xf numFmtId="0" fontId="17" fillId="0" borderId="0" xfId="0" applyFont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8" borderId="8" xfId="1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left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3" xfId="0" applyNumberFormat="1" applyFont="1" applyFill="1" applyBorder="1" applyAlignment="1" applyProtection="1">
      <alignment vertical="center" wrapText="1"/>
      <protection locked="0"/>
    </xf>
    <xf numFmtId="0" fontId="10" fillId="5" borderId="3" xfId="0" applyFont="1" applyFill="1" applyBorder="1" applyAlignment="1" applyProtection="1">
      <alignment horizontal="left" vertical="center" wrapText="1"/>
      <protection locked="0"/>
    </xf>
    <xf numFmtId="0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NumberFormat="1" applyFont="1" applyFill="1" applyBorder="1" applyAlignment="1" applyProtection="1">
      <alignment vertical="center" wrapText="1"/>
      <protection locked="0"/>
    </xf>
    <xf numFmtId="0" fontId="17" fillId="5" borderId="3" xfId="0" applyFont="1" applyFill="1" applyBorder="1" applyAlignment="1">
      <alignment horizontal="center" vertical="center" wrapText="1"/>
    </xf>
    <xf numFmtId="0" fontId="0" fillId="5" borderId="3" xfId="0" applyFill="1" applyBorder="1"/>
    <xf numFmtId="0" fontId="10" fillId="5" borderId="3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wrapText="1"/>
    </xf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/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164" fontId="21" fillId="3" borderId="2" xfId="0" applyNumberFormat="1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3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0" fillId="0" borderId="3" xfId="0" applyFont="1" applyBorder="1" applyAlignment="1">
      <alignment wrapText="1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10" fillId="8" borderId="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1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0" fillId="0" borderId="0" xfId="0" applyBorder="1"/>
    <xf numFmtId="0" fontId="14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7" fillId="5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ill="1"/>
    <xf numFmtId="0" fontId="15" fillId="0" borderId="3" xfId="0" applyFont="1" applyFill="1" applyBorder="1" applyAlignment="1" applyProtection="1">
      <alignment horizontal="center" vertical="center" wrapText="1" shrinkToFit="1"/>
    </xf>
    <xf numFmtId="0" fontId="15" fillId="5" borderId="3" xfId="0" applyFont="1" applyFill="1" applyBorder="1" applyAlignment="1" applyProtection="1">
      <alignment horizontal="center" vertical="center" wrapText="1" shrinkToFit="1"/>
    </xf>
    <xf numFmtId="0" fontId="15" fillId="5" borderId="3" xfId="0" applyFont="1" applyFill="1" applyBorder="1" applyAlignment="1" applyProtection="1">
      <alignment horizontal="center" vertical="center" wrapText="1"/>
    </xf>
    <xf numFmtId="0" fontId="15" fillId="5" borderId="3" xfId="0" applyFont="1" applyFill="1" applyBorder="1" applyAlignment="1" applyProtection="1">
      <alignment horizontal="left" vertical="center" wrapText="1" shrinkToFit="1"/>
    </xf>
    <xf numFmtId="0" fontId="17" fillId="0" borderId="0" xfId="0" applyFont="1" applyFill="1" applyAlignment="1">
      <alignment wrapText="1"/>
    </xf>
    <xf numFmtId="0" fontId="1" fillId="0" borderId="3" xfId="0" applyNumberFormat="1" applyFont="1" applyFill="1" applyBorder="1" applyAlignment="1" applyProtection="1">
      <alignment horizontal="left" vertical="center"/>
      <protection locked="0"/>
    </xf>
    <xf numFmtId="0" fontId="23" fillId="0" borderId="3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Alignment="1">
      <alignment horizontal="right" vertical="top"/>
    </xf>
    <xf numFmtId="0" fontId="6" fillId="0" borderId="0" xfId="0" applyFont="1" applyBorder="1" applyAlignment="1"/>
    <xf numFmtId="0" fontId="6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9" fillId="3" borderId="0" xfId="0" applyFont="1" applyFill="1" applyBorder="1" applyAlignment="1" applyProtection="1">
      <alignment horizontal="right" wrapText="1"/>
      <protection locked="0"/>
    </xf>
    <xf numFmtId="0" fontId="6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3" fillId="0" borderId="0" xfId="0" applyFont="1" applyAlignment="1">
      <alignment horizontal="right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DEFF81"/>
      <color rgb="FFE4FF9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0"/>
  <sheetViews>
    <sheetView topLeftCell="A310" zoomScale="110" zoomScaleNormal="110" workbookViewId="0">
      <selection activeCell="D194" sqref="D194"/>
    </sheetView>
  </sheetViews>
  <sheetFormatPr defaultColWidth="8.88671875" defaultRowHeight="15" x14ac:dyDescent="0.2"/>
  <cols>
    <col min="1" max="1" width="8.88671875" style="14"/>
    <col min="2" max="2" width="16.77734375" style="8" customWidth="1"/>
    <col min="3" max="3" width="12.6640625" style="131" customWidth="1"/>
    <col min="4" max="4" width="15.109375" style="131" customWidth="1"/>
    <col min="5" max="5" width="14.109375" style="8" customWidth="1"/>
    <col min="6" max="6" width="8.88671875" style="8"/>
    <col min="7" max="7" width="22.109375" style="8" customWidth="1"/>
    <col min="8" max="16384" width="8.88671875" style="8"/>
  </cols>
  <sheetData>
    <row r="1" spans="1:5" ht="32.25" customHeight="1" x14ac:dyDescent="0.2">
      <c r="B1" s="133"/>
      <c r="C1" s="133"/>
      <c r="D1" s="133"/>
      <c r="E1" s="132" t="s">
        <v>286</v>
      </c>
    </row>
    <row r="2" spans="1:5" ht="22.5" customHeight="1" x14ac:dyDescent="0.2">
      <c r="B2" s="133"/>
      <c r="C2" s="133"/>
      <c r="D2" s="192" t="s">
        <v>294</v>
      </c>
      <c r="E2" s="193"/>
    </row>
    <row r="3" spans="1:5" ht="22.5" customHeight="1" x14ac:dyDescent="0.2">
      <c r="B3" s="163"/>
      <c r="C3" s="163"/>
      <c r="D3" s="159"/>
      <c r="E3" s="160"/>
    </row>
    <row r="4" spans="1:5" ht="22.5" customHeight="1" x14ac:dyDescent="0.2">
      <c r="B4" s="163"/>
      <c r="C4" s="163"/>
      <c r="D4" s="159"/>
      <c r="E4" s="160"/>
    </row>
    <row r="5" spans="1:5" ht="45" customHeight="1" x14ac:dyDescent="0.2">
      <c r="A5" s="189" t="s">
        <v>165</v>
      </c>
      <c r="B5" s="190"/>
      <c r="C5" s="190"/>
      <c r="D5" s="190"/>
      <c r="E5" s="190"/>
    </row>
    <row r="6" spans="1:5" x14ac:dyDescent="0.2">
      <c r="A6" s="190"/>
      <c r="B6" s="190"/>
      <c r="C6" s="190"/>
      <c r="D6" s="190"/>
      <c r="E6" s="190"/>
    </row>
    <row r="7" spans="1:5" x14ac:dyDescent="0.2">
      <c r="A7" s="191"/>
      <c r="B7" s="191"/>
      <c r="C7" s="191"/>
      <c r="D7" s="191"/>
      <c r="E7" s="191"/>
    </row>
    <row r="8" spans="1:5" ht="63.75" x14ac:dyDescent="0.2">
      <c r="A8" s="10" t="s">
        <v>0</v>
      </c>
      <c r="B8" s="10" t="s">
        <v>166</v>
      </c>
      <c r="C8" s="11" t="s">
        <v>108</v>
      </c>
      <c r="D8" s="11" t="s">
        <v>107</v>
      </c>
      <c r="E8" s="11" t="s">
        <v>167</v>
      </c>
    </row>
    <row r="9" spans="1:5" ht="45.75" customHeight="1" x14ac:dyDescent="0.2">
      <c r="A9" s="27" t="s">
        <v>168</v>
      </c>
      <c r="B9" s="21" t="s">
        <v>1</v>
      </c>
      <c r="C9" s="121"/>
      <c r="D9" s="28" t="s">
        <v>156</v>
      </c>
      <c r="E9" s="22">
        <f>SUM(E10:E23)</f>
        <v>17</v>
      </c>
    </row>
    <row r="10" spans="1:5" ht="45" customHeight="1" x14ac:dyDescent="0.2">
      <c r="A10" s="13"/>
      <c r="B10" s="17"/>
      <c r="C10" s="134" t="s">
        <v>118</v>
      </c>
      <c r="D10" s="134" t="s">
        <v>261</v>
      </c>
      <c r="E10" s="25">
        <v>1</v>
      </c>
    </row>
    <row r="11" spans="1:5" ht="38.25" x14ac:dyDescent="0.2">
      <c r="A11" s="13"/>
      <c r="B11" s="17"/>
      <c r="C11" s="134" t="s">
        <v>118</v>
      </c>
      <c r="D11" s="134" t="s">
        <v>259</v>
      </c>
      <c r="E11" s="25">
        <v>1</v>
      </c>
    </row>
    <row r="12" spans="1:5" ht="38.25" x14ac:dyDescent="0.2">
      <c r="A12" s="13"/>
      <c r="B12" s="17"/>
      <c r="C12" s="134" t="s">
        <v>118</v>
      </c>
      <c r="D12" s="30" t="s">
        <v>260</v>
      </c>
      <c r="E12" s="25">
        <v>1</v>
      </c>
    </row>
    <row r="13" spans="1:5" ht="38.25" x14ac:dyDescent="0.2">
      <c r="A13" s="13"/>
      <c r="B13" s="17"/>
      <c r="C13" s="134" t="s">
        <v>120</v>
      </c>
      <c r="D13" s="134" t="s">
        <v>125</v>
      </c>
      <c r="E13" s="135">
        <v>1</v>
      </c>
    </row>
    <row r="14" spans="1:5" ht="38.25" x14ac:dyDescent="0.2">
      <c r="A14" s="13"/>
      <c r="B14" s="17"/>
      <c r="C14" s="147" t="s">
        <v>152</v>
      </c>
      <c r="D14" s="134" t="s">
        <v>262</v>
      </c>
      <c r="E14" s="135">
        <v>1</v>
      </c>
    </row>
    <row r="15" spans="1:5" ht="38.25" x14ac:dyDescent="0.2">
      <c r="A15" s="13"/>
      <c r="B15" s="17"/>
      <c r="C15" s="134" t="s">
        <v>154</v>
      </c>
      <c r="D15" s="134" t="s">
        <v>262</v>
      </c>
      <c r="E15" s="135">
        <v>1</v>
      </c>
    </row>
    <row r="16" spans="1:5" ht="38.25" x14ac:dyDescent="0.2">
      <c r="A16" s="13"/>
      <c r="B16" s="17"/>
      <c r="C16" s="147" t="s">
        <v>152</v>
      </c>
      <c r="D16" s="134" t="s">
        <v>142</v>
      </c>
      <c r="E16" s="135">
        <v>1</v>
      </c>
    </row>
    <row r="17" spans="1:5" ht="63.75" x14ac:dyDescent="0.2">
      <c r="A17" s="13"/>
      <c r="B17" s="17"/>
      <c r="C17" s="30" t="s">
        <v>151</v>
      </c>
      <c r="D17" s="30" t="s">
        <v>263</v>
      </c>
      <c r="E17" s="25">
        <v>2</v>
      </c>
    </row>
    <row r="18" spans="1:5" ht="38.25" x14ac:dyDescent="0.2">
      <c r="A18" s="13"/>
      <c r="B18" s="17"/>
      <c r="C18" s="134" t="s">
        <v>118</v>
      </c>
      <c r="D18" s="30" t="s">
        <v>264</v>
      </c>
      <c r="E18" s="25">
        <v>2</v>
      </c>
    </row>
    <row r="19" spans="1:5" ht="63.75" x14ac:dyDescent="0.2">
      <c r="A19" s="13"/>
      <c r="B19" s="17"/>
      <c r="C19" s="30" t="s">
        <v>151</v>
      </c>
      <c r="D19" s="134" t="s">
        <v>265</v>
      </c>
      <c r="E19" s="135">
        <v>1</v>
      </c>
    </row>
    <row r="20" spans="1:5" ht="38.25" x14ac:dyDescent="0.2">
      <c r="A20" s="13"/>
      <c r="B20" s="17"/>
      <c r="C20" s="147" t="s">
        <v>152</v>
      </c>
      <c r="D20" s="148" t="s">
        <v>146</v>
      </c>
      <c r="E20" s="139">
        <v>1</v>
      </c>
    </row>
    <row r="21" spans="1:5" ht="38.25" x14ac:dyDescent="0.2">
      <c r="A21" s="13"/>
      <c r="B21" s="17"/>
      <c r="C21" s="134" t="s">
        <v>118</v>
      </c>
      <c r="D21" s="148" t="s">
        <v>146</v>
      </c>
      <c r="E21" s="139">
        <v>1</v>
      </c>
    </row>
    <row r="22" spans="1:5" ht="63.75" x14ac:dyDescent="0.2">
      <c r="A22" s="13"/>
      <c r="B22" s="17"/>
      <c r="C22" s="30" t="s">
        <v>151</v>
      </c>
      <c r="D22" s="30" t="s">
        <v>267</v>
      </c>
      <c r="E22" s="25">
        <v>2</v>
      </c>
    </row>
    <row r="23" spans="1:5" ht="38.25" x14ac:dyDescent="0.2">
      <c r="A23" s="13"/>
      <c r="B23" s="17"/>
      <c r="C23" s="147" t="s">
        <v>152</v>
      </c>
      <c r="D23" s="30" t="s">
        <v>267</v>
      </c>
      <c r="E23" s="25">
        <v>1</v>
      </c>
    </row>
    <row r="24" spans="1:5" ht="52.5" customHeight="1" x14ac:dyDescent="0.2">
      <c r="A24" s="27" t="s">
        <v>169</v>
      </c>
      <c r="B24" s="21" t="s">
        <v>3</v>
      </c>
      <c r="C24" s="121"/>
      <c r="D24" s="28" t="s">
        <v>156</v>
      </c>
      <c r="E24" s="22">
        <f>SUM(E25:E43)</f>
        <v>27</v>
      </c>
    </row>
    <row r="25" spans="1:5" ht="38.25" x14ac:dyDescent="0.2">
      <c r="A25" s="13"/>
      <c r="B25" s="17"/>
      <c r="C25" s="147" t="s">
        <v>152</v>
      </c>
      <c r="D25" s="134" t="s">
        <v>119</v>
      </c>
      <c r="E25" s="25">
        <v>1</v>
      </c>
    </row>
    <row r="26" spans="1:5" ht="38.25" x14ac:dyDescent="0.2">
      <c r="A26" s="13"/>
      <c r="B26" s="17"/>
      <c r="C26" s="30" t="s">
        <v>118</v>
      </c>
      <c r="D26" s="134" t="s">
        <v>261</v>
      </c>
      <c r="E26" s="25">
        <v>1</v>
      </c>
    </row>
    <row r="27" spans="1:5" ht="38.25" x14ac:dyDescent="0.2">
      <c r="A27" s="13"/>
      <c r="B27" s="17"/>
      <c r="C27" s="134" t="s">
        <v>118</v>
      </c>
      <c r="D27" s="134" t="s">
        <v>259</v>
      </c>
      <c r="E27" s="25">
        <v>1</v>
      </c>
    </row>
    <row r="28" spans="1:5" ht="38.25" x14ac:dyDescent="0.2">
      <c r="A28" s="13"/>
      <c r="B28" s="17"/>
      <c r="C28" s="134" t="s">
        <v>118</v>
      </c>
      <c r="D28" s="30" t="s">
        <v>155</v>
      </c>
      <c r="E28" s="25">
        <v>1</v>
      </c>
    </row>
    <row r="29" spans="1:5" ht="38.25" x14ac:dyDescent="0.2">
      <c r="A29" s="13"/>
      <c r="B29" s="17"/>
      <c r="C29" s="134" t="s">
        <v>120</v>
      </c>
      <c r="D29" s="134" t="s">
        <v>126</v>
      </c>
      <c r="E29" s="135">
        <v>1</v>
      </c>
    </row>
    <row r="30" spans="1:5" ht="38.25" x14ac:dyDescent="0.2">
      <c r="A30" s="13"/>
      <c r="B30" s="17"/>
      <c r="C30" s="134" t="s">
        <v>118</v>
      </c>
      <c r="D30" s="134" t="s">
        <v>262</v>
      </c>
      <c r="E30" s="135">
        <v>2</v>
      </c>
    </row>
    <row r="31" spans="1:5" ht="38.25" x14ac:dyDescent="0.2">
      <c r="A31" s="13"/>
      <c r="B31" s="17"/>
      <c r="C31" s="147" t="s">
        <v>152</v>
      </c>
      <c r="D31" s="134" t="s">
        <v>262</v>
      </c>
      <c r="E31" s="135">
        <v>2</v>
      </c>
    </row>
    <row r="32" spans="1:5" ht="38.25" x14ac:dyDescent="0.2">
      <c r="A32" s="13"/>
      <c r="B32" s="17"/>
      <c r="C32" s="134" t="s">
        <v>154</v>
      </c>
      <c r="D32" s="134" t="s">
        <v>262</v>
      </c>
      <c r="E32" s="135">
        <v>1</v>
      </c>
    </row>
    <row r="33" spans="1:5" ht="38.25" x14ac:dyDescent="0.2">
      <c r="A33" s="13"/>
      <c r="B33" s="17"/>
      <c r="C33" s="134" t="s">
        <v>154</v>
      </c>
      <c r="D33" s="134" t="s">
        <v>139</v>
      </c>
      <c r="E33" s="135">
        <v>1</v>
      </c>
    </row>
    <row r="34" spans="1:5" ht="38.25" x14ac:dyDescent="0.2">
      <c r="A34" s="13"/>
      <c r="B34" s="17"/>
      <c r="C34" s="147" t="s">
        <v>152</v>
      </c>
      <c r="D34" s="134" t="s">
        <v>139</v>
      </c>
      <c r="E34" s="135">
        <v>1</v>
      </c>
    </row>
    <row r="35" spans="1:5" ht="38.25" x14ac:dyDescent="0.2">
      <c r="A35" s="13"/>
      <c r="B35" s="17"/>
      <c r="C35" s="147" t="s">
        <v>152</v>
      </c>
      <c r="D35" s="134" t="s">
        <v>142</v>
      </c>
      <c r="E35" s="135">
        <v>2</v>
      </c>
    </row>
    <row r="36" spans="1:5" ht="63.75" x14ac:dyDescent="0.2">
      <c r="A36" s="13"/>
      <c r="B36" s="17"/>
      <c r="C36" s="30" t="s">
        <v>151</v>
      </c>
      <c r="D36" s="30" t="s">
        <v>263</v>
      </c>
      <c r="E36" s="25">
        <v>2</v>
      </c>
    </row>
    <row r="37" spans="1:5" ht="63.75" x14ac:dyDescent="0.2">
      <c r="A37" s="13"/>
      <c r="B37" s="17"/>
      <c r="C37" s="30" t="s">
        <v>151</v>
      </c>
      <c r="D37" s="30" t="s">
        <v>153</v>
      </c>
      <c r="E37" s="25">
        <v>3</v>
      </c>
    </row>
    <row r="38" spans="1:5" ht="63.75" x14ac:dyDescent="0.2">
      <c r="A38" s="13"/>
      <c r="B38" s="17"/>
      <c r="C38" s="30" t="s">
        <v>151</v>
      </c>
      <c r="D38" s="134" t="s">
        <v>265</v>
      </c>
      <c r="E38" s="135">
        <v>1</v>
      </c>
    </row>
    <row r="39" spans="1:5" ht="38.25" x14ac:dyDescent="0.2">
      <c r="A39" s="13"/>
      <c r="B39" s="17"/>
      <c r="C39" s="147" t="s">
        <v>152</v>
      </c>
      <c r="D39" s="148" t="s">
        <v>146</v>
      </c>
      <c r="E39" s="139">
        <v>1</v>
      </c>
    </row>
    <row r="40" spans="1:5" ht="38.25" x14ac:dyDescent="0.2">
      <c r="A40" s="13"/>
      <c r="B40" s="17"/>
      <c r="C40" s="134" t="s">
        <v>118</v>
      </c>
      <c r="D40" s="148" t="s">
        <v>146</v>
      </c>
      <c r="E40" s="139">
        <v>1</v>
      </c>
    </row>
    <row r="41" spans="1:5" ht="38.25" x14ac:dyDescent="0.2">
      <c r="A41" s="13"/>
      <c r="B41" s="17"/>
      <c r="C41" s="147" t="s">
        <v>148</v>
      </c>
      <c r="D41" s="148" t="s">
        <v>147</v>
      </c>
      <c r="E41" s="139">
        <v>2</v>
      </c>
    </row>
    <row r="42" spans="1:5" ht="63.75" x14ac:dyDescent="0.2">
      <c r="A42" s="13"/>
      <c r="B42" s="17"/>
      <c r="C42" s="30" t="s">
        <v>151</v>
      </c>
      <c r="D42" s="30" t="s">
        <v>267</v>
      </c>
      <c r="E42" s="25">
        <v>2</v>
      </c>
    </row>
    <row r="43" spans="1:5" ht="38.25" x14ac:dyDescent="0.2">
      <c r="A43" s="13"/>
      <c r="B43" s="17"/>
      <c r="C43" s="147" t="s">
        <v>152</v>
      </c>
      <c r="D43" s="30" t="s">
        <v>267</v>
      </c>
      <c r="E43" s="25">
        <v>1</v>
      </c>
    </row>
    <row r="44" spans="1:5" ht="51" customHeight="1" x14ac:dyDescent="0.2">
      <c r="A44" s="33" t="s">
        <v>170</v>
      </c>
      <c r="B44" s="21" t="s">
        <v>4</v>
      </c>
      <c r="C44" s="122"/>
      <c r="D44" s="28" t="s">
        <v>156</v>
      </c>
      <c r="E44" s="125">
        <f>SUM(E45:E49)</f>
        <v>6</v>
      </c>
    </row>
    <row r="45" spans="1:5" ht="38.25" x14ac:dyDescent="0.2">
      <c r="A45" s="13"/>
      <c r="B45" s="17"/>
      <c r="C45" s="134" t="s">
        <v>118</v>
      </c>
      <c r="D45" s="134" t="s">
        <v>259</v>
      </c>
      <c r="E45" s="25">
        <v>1</v>
      </c>
    </row>
    <row r="46" spans="1:5" ht="38.25" x14ac:dyDescent="0.2">
      <c r="A46" s="13"/>
      <c r="B46" s="17"/>
      <c r="C46" s="134" t="s">
        <v>118</v>
      </c>
      <c r="D46" s="134" t="s">
        <v>262</v>
      </c>
      <c r="E46" s="135">
        <v>1</v>
      </c>
    </row>
    <row r="47" spans="1:5" ht="38.25" x14ac:dyDescent="0.2">
      <c r="A47" s="13"/>
      <c r="B47" s="17"/>
      <c r="C47" s="147" t="s">
        <v>152</v>
      </c>
      <c r="D47" s="134" t="s">
        <v>262</v>
      </c>
      <c r="E47" s="135">
        <v>1</v>
      </c>
    </row>
    <row r="48" spans="1:5" ht="38.25" x14ac:dyDescent="0.2">
      <c r="A48" s="13"/>
      <c r="B48" s="17"/>
      <c r="C48" s="134" t="s">
        <v>118</v>
      </c>
      <c r="D48" s="30" t="s">
        <v>264</v>
      </c>
      <c r="E48" s="25">
        <v>2</v>
      </c>
    </row>
    <row r="49" spans="1:5" ht="63.75" x14ac:dyDescent="0.2">
      <c r="A49" s="13"/>
      <c r="B49" s="17"/>
      <c r="C49" s="30" t="s">
        <v>151</v>
      </c>
      <c r="D49" s="30" t="s">
        <v>267</v>
      </c>
      <c r="E49" s="25">
        <v>1</v>
      </c>
    </row>
    <row r="50" spans="1:5" ht="42.75" customHeight="1" x14ac:dyDescent="0.2">
      <c r="A50" s="33" t="s">
        <v>171</v>
      </c>
      <c r="B50" s="21" t="s">
        <v>5</v>
      </c>
      <c r="C50" s="123"/>
      <c r="D50" s="28" t="s">
        <v>156</v>
      </c>
      <c r="E50" s="68">
        <f>SUM(E51:E60)</f>
        <v>11</v>
      </c>
    </row>
    <row r="51" spans="1:5" ht="38.25" x14ac:dyDescent="0.2">
      <c r="A51" s="13"/>
      <c r="B51" s="17"/>
      <c r="C51" s="147" t="s">
        <v>152</v>
      </c>
      <c r="D51" s="134" t="s">
        <v>119</v>
      </c>
      <c r="E51" s="25">
        <v>1</v>
      </c>
    </row>
    <row r="52" spans="1:5" ht="38.25" x14ac:dyDescent="0.2">
      <c r="A52" s="13"/>
      <c r="B52" s="17"/>
      <c r="C52" s="134" t="s">
        <v>118</v>
      </c>
      <c r="D52" s="134" t="s">
        <v>259</v>
      </c>
      <c r="E52" s="25">
        <v>1</v>
      </c>
    </row>
    <row r="53" spans="1:5" ht="38.25" x14ac:dyDescent="0.2">
      <c r="A53" s="13"/>
      <c r="B53" s="17"/>
      <c r="C53" s="147" t="s">
        <v>152</v>
      </c>
      <c r="D53" s="134" t="s">
        <v>262</v>
      </c>
      <c r="E53" s="25">
        <v>1</v>
      </c>
    </row>
    <row r="54" spans="1:5" ht="38.25" x14ac:dyDescent="0.2">
      <c r="A54" s="13"/>
      <c r="B54" s="17"/>
      <c r="C54" s="134" t="s">
        <v>118</v>
      </c>
      <c r="D54" s="134" t="s">
        <v>262</v>
      </c>
      <c r="E54" s="25">
        <v>1</v>
      </c>
    </row>
    <row r="55" spans="1:5" ht="63.75" x14ac:dyDescent="0.2">
      <c r="A55" s="13"/>
      <c r="B55" s="17"/>
      <c r="C55" s="30" t="s">
        <v>151</v>
      </c>
      <c r="D55" s="30" t="s">
        <v>263</v>
      </c>
      <c r="E55" s="25">
        <v>1</v>
      </c>
    </row>
    <row r="56" spans="1:5" ht="63.75" x14ac:dyDescent="0.2">
      <c r="A56" s="13"/>
      <c r="B56" s="17"/>
      <c r="C56" s="30" t="s">
        <v>151</v>
      </c>
      <c r="D56" s="134" t="s">
        <v>265</v>
      </c>
      <c r="E56" s="135">
        <v>1</v>
      </c>
    </row>
    <row r="57" spans="1:5" ht="38.25" x14ac:dyDescent="0.2">
      <c r="A57" s="13"/>
      <c r="B57" s="17"/>
      <c r="C57" s="147" t="s">
        <v>152</v>
      </c>
      <c r="D57" s="148" t="s">
        <v>146</v>
      </c>
      <c r="E57" s="139">
        <v>1</v>
      </c>
    </row>
    <row r="58" spans="1:5" ht="38.25" x14ac:dyDescent="0.2">
      <c r="A58" s="13"/>
      <c r="B58" s="17"/>
      <c r="C58" s="134" t="s">
        <v>118</v>
      </c>
      <c r="D58" s="148" t="s">
        <v>146</v>
      </c>
      <c r="E58" s="139">
        <v>1</v>
      </c>
    </row>
    <row r="59" spans="1:5" ht="63.75" x14ac:dyDescent="0.2">
      <c r="A59" s="13"/>
      <c r="B59" s="17"/>
      <c r="C59" s="30" t="s">
        <v>151</v>
      </c>
      <c r="D59" s="30" t="s">
        <v>267</v>
      </c>
      <c r="E59" s="25">
        <v>2</v>
      </c>
    </row>
    <row r="60" spans="1:5" ht="38.25" x14ac:dyDescent="0.2">
      <c r="A60" s="13"/>
      <c r="B60" s="17"/>
      <c r="C60" s="147" t="s">
        <v>152</v>
      </c>
      <c r="D60" s="30" t="s">
        <v>267</v>
      </c>
      <c r="E60" s="25">
        <v>1</v>
      </c>
    </row>
    <row r="61" spans="1:5" ht="33.75" customHeight="1" x14ac:dyDescent="0.2">
      <c r="A61" s="33" t="s">
        <v>172</v>
      </c>
      <c r="B61" s="21" t="s">
        <v>15</v>
      </c>
      <c r="C61" s="124"/>
      <c r="D61" s="28" t="s">
        <v>156</v>
      </c>
      <c r="E61" s="68">
        <v>1</v>
      </c>
    </row>
    <row r="62" spans="1:5" ht="38.25" x14ac:dyDescent="0.2">
      <c r="A62" s="13"/>
      <c r="B62" s="17"/>
      <c r="C62" s="147" t="s">
        <v>152</v>
      </c>
      <c r="D62" s="134" t="s">
        <v>141</v>
      </c>
      <c r="E62" s="135">
        <v>1</v>
      </c>
    </row>
    <row r="63" spans="1:5" ht="57.75" customHeight="1" x14ac:dyDescent="0.2">
      <c r="A63" s="33" t="s">
        <v>173</v>
      </c>
      <c r="B63" s="21" t="s">
        <v>18</v>
      </c>
      <c r="C63" s="124"/>
      <c r="D63" s="28" t="s">
        <v>156</v>
      </c>
      <c r="E63" s="63">
        <f>SUM(E64:E66)</f>
        <v>3</v>
      </c>
    </row>
    <row r="64" spans="1:5" ht="38.25" x14ac:dyDescent="0.2">
      <c r="A64" s="13"/>
      <c r="B64" s="17"/>
      <c r="C64" s="134" t="s">
        <v>118</v>
      </c>
      <c r="D64" s="134" t="s">
        <v>259</v>
      </c>
      <c r="E64" s="25">
        <v>1</v>
      </c>
    </row>
    <row r="65" spans="1:5" ht="38.25" x14ac:dyDescent="0.2">
      <c r="A65" s="13"/>
      <c r="B65" s="17"/>
      <c r="C65" s="147" t="s">
        <v>152</v>
      </c>
      <c r="D65" s="30" t="s">
        <v>267</v>
      </c>
      <c r="E65" s="25">
        <v>1</v>
      </c>
    </row>
    <row r="66" spans="1:5" ht="63.75" x14ac:dyDescent="0.2">
      <c r="A66" s="13"/>
      <c r="B66" s="17"/>
      <c r="C66" s="30" t="s">
        <v>151</v>
      </c>
      <c r="D66" s="30" t="s">
        <v>267</v>
      </c>
      <c r="E66" s="25">
        <v>1</v>
      </c>
    </row>
    <row r="67" spans="1:5" ht="36.75" customHeight="1" x14ac:dyDescent="0.2">
      <c r="A67" s="33" t="s">
        <v>174</v>
      </c>
      <c r="B67" s="21" t="s">
        <v>19</v>
      </c>
      <c r="C67" s="123"/>
      <c r="D67" s="28" t="s">
        <v>156</v>
      </c>
      <c r="E67" s="68">
        <f>SUM(E68:E75)</f>
        <v>9</v>
      </c>
    </row>
    <row r="68" spans="1:5" ht="38.25" x14ac:dyDescent="0.2">
      <c r="A68" s="13"/>
      <c r="B68" s="17"/>
      <c r="C68" s="134" t="s">
        <v>118</v>
      </c>
      <c r="D68" s="134" t="s">
        <v>259</v>
      </c>
      <c r="E68" s="25">
        <v>1</v>
      </c>
    </row>
    <row r="69" spans="1:5" ht="38.25" x14ac:dyDescent="0.2">
      <c r="A69" s="13"/>
      <c r="B69" s="17"/>
      <c r="C69" s="147" t="s">
        <v>152</v>
      </c>
      <c r="D69" s="134" t="s">
        <v>262</v>
      </c>
      <c r="E69" s="25">
        <v>1</v>
      </c>
    </row>
    <row r="70" spans="1:5" ht="38.25" x14ac:dyDescent="0.2">
      <c r="A70" s="13"/>
      <c r="B70" s="17"/>
      <c r="C70" s="134" t="s">
        <v>118</v>
      </c>
      <c r="D70" s="134" t="s">
        <v>262</v>
      </c>
      <c r="E70" s="25">
        <v>1</v>
      </c>
    </row>
    <row r="71" spans="1:5" ht="38.25" x14ac:dyDescent="0.2">
      <c r="A71" s="13"/>
      <c r="B71" s="17"/>
      <c r="C71" s="147" t="s">
        <v>152</v>
      </c>
      <c r="D71" s="134" t="s">
        <v>142</v>
      </c>
      <c r="E71" s="135">
        <v>1</v>
      </c>
    </row>
    <row r="72" spans="1:5" ht="63.75" x14ac:dyDescent="0.2">
      <c r="A72" s="13"/>
      <c r="B72" s="17"/>
      <c r="C72" s="30" t="s">
        <v>151</v>
      </c>
      <c r="D72" s="30" t="s">
        <v>263</v>
      </c>
      <c r="E72" s="25">
        <v>1</v>
      </c>
    </row>
    <row r="73" spans="1:5" ht="38.25" x14ac:dyDescent="0.2">
      <c r="A73" s="13"/>
      <c r="B73" s="17"/>
      <c r="C73" s="147" t="s">
        <v>152</v>
      </c>
      <c r="D73" s="148" t="s">
        <v>146</v>
      </c>
      <c r="E73" s="139">
        <v>1</v>
      </c>
    </row>
    <row r="74" spans="1:5" ht="38.25" x14ac:dyDescent="0.2">
      <c r="A74" s="13"/>
      <c r="B74" s="17"/>
      <c r="C74" s="134" t="s">
        <v>118</v>
      </c>
      <c r="D74" s="148" t="s">
        <v>146</v>
      </c>
      <c r="E74" s="139">
        <v>1</v>
      </c>
    </row>
    <row r="75" spans="1:5" ht="63.75" x14ac:dyDescent="0.2">
      <c r="A75" s="13"/>
      <c r="B75" s="17"/>
      <c r="C75" s="30" t="s">
        <v>151</v>
      </c>
      <c r="D75" s="30" t="s">
        <v>267</v>
      </c>
      <c r="E75" s="25">
        <v>2</v>
      </c>
    </row>
    <row r="76" spans="1:5" ht="49.5" customHeight="1" x14ac:dyDescent="0.2">
      <c r="A76" s="33" t="s">
        <v>175</v>
      </c>
      <c r="B76" s="21" t="s">
        <v>20</v>
      </c>
      <c r="C76" s="123"/>
      <c r="D76" s="28" t="s">
        <v>156</v>
      </c>
      <c r="E76" s="68">
        <f>SUM(E77:E85)</f>
        <v>9</v>
      </c>
    </row>
    <row r="77" spans="1:5" ht="38.25" x14ac:dyDescent="0.2">
      <c r="A77" s="13"/>
      <c r="B77" s="17"/>
      <c r="C77" s="30" t="s">
        <v>118</v>
      </c>
      <c r="D77" s="134" t="s">
        <v>123</v>
      </c>
      <c r="E77" s="25">
        <v>1</v>
      </c>
    </row>
    <row r="78" spans="1:5" ht="38.25" x14ac:dyDescent="0.2">
      <c r="A78" s="13"/>
      <c r="B78" s="17"/>
      <c r="C78" s="134" t="s">
        <v>118</v>
      </c>
      <c r="D78" s="134" t="s">
        <v>259</v>
      </c>
      <c r="E78" s="25">
        <v>1</v>
      </c>
    </row>
    <row r="79" spans="1:5" ht="38.25" x14ac:dyDescent="0.2">
      <c r="A79" s="13"/>
      <c r="B79" s="17"/>
      <c r="C79" s="147" t="s">
        <v>152</v>
      </c>
      <c r="D79" s="30" t="s">
        <v>142</v>
      </c>
      <c r="E79" s="25">
        <v>1</v>
      </c>
    </row>
    <row r="80" spans="1:5" ht="63.75" x14ac:dyDescent="0.2">
      <c r="A80" s="13"/>
      <c r="B80" s="17"/>
      <c r="C80" s="30" t="s">
        <v>151</v>
      </c>
      <c r="D80" s="30" t="s">
        <v>263</v>
      </c>
      <c r="E80" s="25">
        <v>1</v>
      </c>
    </row>
    <row r="81" spans="1:7" ht="38.25" x14ac:dyDescent="0.2">
      <c r="A81" s="13"/>
      <c r="B81" s="17"/>
      <c r="C81" s="147" t="s">
        <v>152</v>
      </c>
      <c r="D81" s="148" t="s">
        <v>146</v>
      </c>
      <c r="E81" s="139">
        <v>1</v>
      </c>
    </row>
    <row r="82" spans="1:7" ht="38.25" x14ac:dyDescent="0.2">
      <c r="A82" s="13"/>
      <c r="B82" s="17"/>
      <c r="C82" s="134" t="s">
        <v>118</v>
      </c>
      <c r="D82" s="148" t="s">
        <v>146</v>
      </c>
      <c r="E82" s="139">
        <v>1</v>
      </c>
    </row>
    <row r="83" spans="1:7" ht="57" customHeight="1" x14ac:dyDescent="0.2">
      <c r="A83" s="13"/>
      <c r="B83" s="18"/>
      <c r="C83" s="134" t="s">
        <v>154</v>
      </c>
      <c r="D83" s="148" t="s">
        <v>272</v>
      </c>
      <c r="E83" s="152">
        <v>1</v>
      </c>
      <c r="G83" s="172"/>
    </row>
    <row r="84" spans="1:7" ht="63.75" x14ac:dyDescent="0.2">
      <c r="A84" s="13"/>
      <c r="B84" s="17"/>
      <c r="C84" s="30" t="s">
        <v>151</v>
      </c>
      <c r="D84" s="30" t="s">
        <v>267</v>
      </c>
      <c r="E84" s="25">
        <v>1</v>
      </c>
    </row>
    <row r="85" spans="1:7" ht="38.25" x14ac:dyDescent="0.2">
      <c r="A85" s="13"/>
      <c r="B85" s="17"/>
      <c r="C85" s="147" t="s">
        <v>152</v>
      </c>
      <c r="D85" s="30" t="s">
        <v>267</v>
      </c>
      <c r="E85" s="25">
        <v>1</v>
      </c>
    </row>
    <row r="86" spans="1:7" ht="36.75" customHeight="1" x14ac:dyDescent="0.2">
      <c r="A86" s="33" t="s">
        <v>176</v>
      </c>
      <c r="B86" s="21" t="s">
        <v>25</v>
      </c>
      <c r="C86" s="72"/>
      <c r="D86" s="28" t="s">
        <v>156</v>
      </c>
      <c r="E86" s="125">
        <f>SUM(E87:E98)</f>
        <v>13</v>
      </c>
    </row>
    <row r="87" spans="1:7" ht="38.25" x14ac:dyDescent="0.2">
      <c r="A87" s="13"/>
      <c r="B87" s="16"/>
      <c r="C87" s="147" t="s">
        <v>152</v>
      </c>
      <c r="D87" s="134" t="s">
        <v>119</v>
      </c>
      <c r="E87" s="25">
        <v>1</v>
      </c>
    </row>
    <row r="88" spans="1:7" ht="38.25" x14ac:dyDescent="0.2">
      <c r="A88" s="13"/>
      <c r="B88" s="17"/>
      <c r="C88" s="134" t="s">
        <v>118</v>
      </c>
      <c r="D88" s="134" t="s">
        <v>259</v>
      </c>
      <c r="E88" s="135">
        <v>1</v>
      </c>
    </row>
    <row r="89" spans="1:7" ht="38.25" x14ac:dyDescent="0.2">
      <c r="A89" s="13"/>
      <c r="B89" s="17"/>
      <c r="C89" s="134" t="s">
        <v>120</v>
      </c>
      <c r="D89" s="134" t="s">
        <v>125</v>
      </c>
      <c r="E89" s="149">
        <v>1</v>
      </c>
    </row>
    <row r="90" spans="1:7" ht="38.25" x14ac:dyDescent="0.2">
      <c r="A90" s="13"/>
      <c r="B90" s="17"/>
      <c r="C90" s="134" t="s">
        <v>120</v>
      </c>
      <c r="D90" s="134" t="s">
        <v>126</v>
      </c>
      <c r="E90" s="149">
        <v>1</v>
      </c>
    </row>
    <row r="91" spans="1:7" ht="38.25" x14ac:dyDescent="0.2">
      <c r="A91" s="13"/>
      <c r="B91" s="17"/>
      <c r="C91" s="134" t="s">
        <v>154</v>
      </c>
      <c r="D91" s="134" t="s">
        <v>139</v>
      </c>
      <c r="E91" s="135">
        <v>1</v>
      </c>
    </row>
    <row r="92" spans="1:7" ht="38.25" x14ac:dyDescent="0.2">
      <c r="A92" s="13"/>
      <c r="B92" s="17"/>
      <c r="C92" s="147" t="s">
        <v>152</v>
      </c>
      <c r="D92" s="134" t="s">
        <v>139</v>
      </c>
      <c r="E92" s="135">
        <v>1</v>
      </c>
    </row>
    <row r="93" spans="1:7" ht="38.25" x14ac:dyDescent="0.2">
      <c r="A93" s="13"/>
      <c r="B93" s="17"/>
      <c r="C93" s="147" t="s">
        <v>152</v>
      </c>
      <c r="D93" s="134" t="s">
        <v>287</v>
      </c>
      <c r="E93" s="25">
        <v>1</v>
      </c>
    </row>
    <row r="94" spans="1:7" ht="63.75" x14ac:dyDescent="0.2">
      <c r="A94" s="13"/>
      <c r="B94" s="17"/>
      <c r="C94" s="30" t="s">
        <v>151</v>
      </c>
      <c r="D94" s="30" t="s">
        <v>153</v>
      </c>
      <c r="E94" s="25">
        <v>1</v>
      </c>
    </row>
    <row r="95" spans="1:7" ht="63.75" x14ac:dyDescent="0.2">
      <c r="A95" s="13"/>
      <c r="B95" s="17"/>
      <c r="C95" s="30" t="s">
        <v>151</v>
      </c>
      <c r="D95" s="134" t="s">
        <v>265</v>
      </c>
      <c r="E95" s="135">
        <v>1</v>
      </c>
    </row>
    <row r="96" spans="1:7" ht="38.25" x14ac:dyDescent="0.2">
      <c r="A96" s="13"/>
      <c r="B96" s="17"/>
      <c r="C96" s="147" t="s">
        <v>152</v>
      </c>
      <c r="D96" s="148" t="s">
        <v>146</v>
      </c>
      <c r="E96" s="139">
        <v>1</v>
      </c>
    </row>
    <row r="97" spans="1:5" ht="38.25" x14ac:dyDescent="0.2">
      <c r="A97" s="13"/>
      <c r="B97" s="17"/>
      <c r="C97" s="134" t="s">
        <v>118</v>
      </c>
      <c r="D97" s="148" t="s">
        <v>146</v>
      </c>
      <c r="E97" s="139">
        <v>1</v>
      </c>
    </row>
    <row r="98" spans="1:5" ht="63.75" x14ac:dyDescent="0.2">
      <c r="A98" s="13"/>
      <c r="B98" s="17"/>
      <c r="C98" s="30" t="s">
        <v>151</v>
      </c>
      <c r="D98" s="30" t="s">
        <v>267</v>
      </c>
      <c r="E98" s="25">
        <v>2</v>
      </c>
    </row>
    <row r="99" spans="1:5" ht="42.75" customHeight="1" x14ac:dyDescent="0.2">
      <c r="A99" s="33" t="s">
        <v>178</v>
      </c>
      <c r="B99" s="21" t="s">
        <v>26</v>
      </c>
      <c r="C99" s="123"/>
      <c r="D99" s="28" t="s">
        <v>156</v>
      </c>
      <c r="E99" s="68">
        <f>SUM(E100:E106)</f>
        <v>7</v>
      </c>
    </row>
    <row r="100" spans="1:5" ht="38.25" x14ac:dyDescent="0.2">
      <c r="A100" s="13"/>
      <c r="B100" s="17"/>
      <c r="C100" s="134" t="s">
        <v>118</v>
      </c>
      <c r="D100" s="134" t="s">
        <v>259</v>
      </c>
      <c r="E100" s="135">
        <v>1</v>
      </c>
    </row>
    <row r="101" spans="1:5" ht="38.25" x14ac:dyDescent="0.2">
      <c r="A101" s="13"/>
      <c r="B101" s="17"/>
      <c r="C101" s="147" t="s">
        <v>152</v>
      </c>
      <c r="D101" s="134" t="s">
        <v>262</v>
      </c>
      <c r="E101" s="25">
        <v>1</v>
      </c>
    </row>
    <row r="102" spans="1:5" ht="63.75" x14ac:dyDescent="0.2">
      <c r="A102" s="13"/>
      <c r="B102" s="17"/>
      <c r="C102" s="30" t="s">
        <v>151</v>
      </c>
      <c r="D102" s="30" t="s">
        <v>153</v>
      </c>
      <c r="E102" s="25">
        <v>1</v>
      </c>
    </row>
    <row r="103" spans="1:5" ht="38.25" x14ac:dyDescent="0.2">
      <c r="A103" s="13"/>
      <c r="B103" s="17"/>
      <c r="C103" s="147" t="s">
        <v>152</v>
      </c>
      <c r="D103" s="148" t="s">
        <v>146</v>
      </c>
      <c r="E103" s="139">
        <v>1</v>
      </c>
    </row>
    <row r="104" spans="1:5" ht="38.25" x14ac:dyDescent="0.2">
      <c r="A104" s="13"/>
      <c r="B104" s="17"/>
      <c r="C104" s="134" t="s">
        <v>118</v>
      </c>
      <c r="D104" s="148" t="s">
        <v>146</v>
      </c>
      <c r="E104" s="139">
        <v>1</v>
      </c>
    </row>
    <row r="105" spans="1:5" ht="63.75" x14ac:dyDescent="0.2">
      <c r="A105" s="13"/>
      <c r="B105" s="17"/>
      <c r="C105" s="30" t="s">
        <v>151</v>
      </c>
      <c r="D105" s="30" t="s">
        <v>267</v>
      </c>
      <c r="E105" s="25">
        <v>1</v>
      </c>
    </row>
    <row r="106" spans="1:5" ht="38.25" x14ac:dyDescent="0.2">
      <c r="A106" s="13"/>
      <c r="B106" s="17"/>
      <c r="C106" s="147" t="s">
        <v>152</v>
      </c>
      <c r="D106" s="30" t="s">
        <v>267</v>
      </c>
      <c r="E106" s="25">
        <v>1</v>
      </c>
    </row>
    <row r="107" spans="1:5" ht="36" customHeight="1" x14ac:dyDescent="0.2">
      <c r="A107" s="33" t="s">
        <v>177</v>
      </c>
      <c r="B107" s="21" t="s">
        <v>29</v>
      </c>
      <c r="C107" s="124"/>
      <c r="D107" s="28" t="s">
        <v>156</v>
      </c>
      <c r="E107" s="68">
        <v>1</v>
      </c>
    </row>
    <row r="108" spans="1:5" ht="50.25" customHeight="1" x14ac:dyDescent="0.2">
      <c r="A108" s="13"/>
      <c r="B108" s="17"/>
      <c r="C108" s="147" t="s">
        <v>152</v>
      </c>
      <c r="D108" s="134" t="s">
        <v>262</v>
      </c>
      <c r="E108" s="25">
        <v>1</v>
      </c>
    </row>
    <row r="109" spans="1:5" ht="56.25" customHeight="1" x14ac:dyDescent="0.2">
      <c r="A109" s="33" t="s">
        <v>179</v>
      </c>
      <c r="B109" s="21" t="s">
        <v>30</v>
      </c>
      <c r="C109" s="124"/>
      <c r="D109" s="28" t="s">
        <v>156</v>
      </c>
      <c r="E109" s="68">
        <f>SUM(E110:E111)</f>
        <v>2</v>
      </c>
    </row>
    <row r="110" spans="1:5" ht="63.75" x14ac:dyDescent="0.2">
      <c r="A110" s="13"/>
      <c r="B110" s="16"/>
      <c r="C110" s="30" t="s">
        <v>151</v>
      </c>
      <c r="D110" s="30" t="s">
        <v>263</v>
      </c>
      <c r="E110" s="25">
        <v>1</v>
      </c>
    </row>
    <row r="111" spans="1:5" ht="63.75" x14ac:dyDescent="0.2">
      <c r="A111" s="13"/>
      <c r="B111" s="17"/>
      <c r="C111" s="30" t="s">
        <v>151</v>
      </c>
      <c r="D111" s="30" t="s">
        <v>267</v>
      </c>
      <c r="E111" s="25">
        <v>1</v>
      </c>
    </row>
    <row r="112" spans="1:5" ht="45.75" customHeight="1" x14ac:dyDescent="0.2">
      <c r="A112" s="33" t="s">
        <v>203</v>
      </c>
      <c r="B112" s="21" t="s">
        <v>31</v>
      </c>
      <c r="C112" s="123"/>
      <c r="D112" s="28" t="s">
        <v>156</v>
      </c>
      <c r="E112" s="68">
        <v>1</v>
      </c>
    </row>
    <row r="113" spans="1:5" ht="63.75" x14ac:dyDescent="0.2">
      <c r="A113" s="13"/>
      <c r="B113" s="15"/>
      <c r="C113" s="30" t="s">
        <v>151</v>
      </c>
      <c r="D113" s="30" t="s">
        <v>263</v>
      </c>
      <c r="E113" s="25">
        <v>1</v>
      </c>
    </row>
    <row r="114" spans="1:5" ht="39" customHeight="1" x14ac:dyDescent="0.2">
      <c r="A114" s="33" t="s">
        <v>180</v>
      </c>
      <c r="B114" s="21" t="s">
        <v>32</v>
      </c>
      <c r="C114" s="123"/>
      <c r="D114" s="28" t="s">
        <v>156</v>
      </c>
      <c r="E114" s="68">
        <f>SUM(E115:E117)</f>
        <v>3</v>
      </c>
    </row>
    <row r="115" spans="1:5" ht="38.25" x14ac:dyDescent="0.2">
      <c r="A115" s="13"/>
      <c r="B115" s="16"/>
      <c r="C115" s="30" t="s">
        <v>118</v>
      </c>
      <c r="D115" s="30" t="s">
        <v>117</v>
      </c>
      <c r="E115" s="135">
        <v>1</v>
      </c>
    </row>
    <row r="116" spans="1:5" ht="38.25" x14ac:dyDescent="0.2">
      <c r="A116" s="13"/>
      <c r="B116" s="17"/>
      <c r="C116" s="134" t="s">
        <v>154</v>
      </c>
      <c r="D116" s="134" t="s">
        <v>139</v>
      </c>
      <c r="E116" s="135">
        <v>1</v>
      </c>
    </row>
    <row r="117" spans="1:5" ht="38.25" x14ac:dyDescent="0.2">
      <c r="A117" s="13"/>
      <c r="B117" s="17"/>
      <c r="C117" s="147" t="s">
        <v>152</v>
      </c>
      <c r="D117" s="134" t="s">
        <v>139</v>
      </c>
      <c r="E117" s="135">
        <v>1</v>
      </c>
    </row>
    <row r="118" spans="1:5" ht="39" customHeight="1" x14ac:dyDescent="0.2">
      <c r="A118" s="33" t="s">
        <v>181</v>
      </c>
      <c r="B118" s="21" t="s">
        <v>34</v>
      </c>
      <c r="C118" s="124"/>
      <c r="D118" s="28" t="s">
        <v>156</v>
      </c>
      <c r="E118" s="63">
        <f>SUM(E119:E122)</f>
        <v>5</v>
      </c>
    </row>
    <row r="119" spans="1:5" ht="38.25" x14ac:dyDescent="0.2">
      <c r="A119" s="13"/>
      <c r="B119" s="16"/>
      <c r="C119" s="30" t="s">
        <v>118</v>
      </c>
      <c r="D119" s="30" t="s">
        <v>117</v>
      </c>
      <c r="E119" s="135">
        <v>1</v>
      </c>
    </row>
    <row r="120" spans="1:5" ht="38.25" x14ac:dyDescent="0.2">
      <c r="A120" s="13"/>
      <c r="B120" s="17"/>
      <c r="C120" s="147" t="s">
        <v>152</v>
      </c>
      <c r="D120" s="134" t="s">
        <v>119</v>
      </c>
      <c r="E120" s="25">
        <v>1</v>
      </c>
    </row>
    <row r="121" spans="1:5" ht="38.25" x14ac:dyDescent="0.2">
      <c r="A121" s="13"/>
      <c r="B121" s="17"/>
      <c r="C121" s="134" t="s">
        <v>154</v>
      </c>
      <c r="D121" s="134" t="s">
        <v>139</v>
      </c>
      <c r="E121" s="25">
        <v>2</v>
      </c>
    </row>
    <row r="122" spans="1:5" ht="38.25" x14ac:dyDescent="0.2">
      <c r="A122" s="13"/>
      <c r="B122" s="17"/>
      <c r="C122" s="147" t="s">
        <v>152</v>
      </c>
      <c r="D122" s="134" t="s">
        <v>139</v>
      </c>
      <c r="E122" s="25">
        <v>1</v>
      </c>
    </row>
    <row r="123" spans="1:5" ht="46.5" customHeight="1" x14ac:dyDescent="0.2">
      <c r="A123" s="33" t="s">
        <v>182</v>
      </c>
      <c r="B123" s="21" t="s">
        <v>36</v>
      </c>
      <c r="C123" s="126"/>
      <c r="D123" s="28" t="s">
        <v>156</v>
      </c>
      <c r="E123" s="68">
        <f>SUM(E124:E126)</f>
        <v>3</v>
      </c>
    </row>
    <row r="124" spans="1:5" ht="38.25" x14ac:dyDescent="0.2">
      <c r="A124" s="13"/>
      <c r="B124" s="16"/>
      <c r="C124" s="147" t="s">
        <v>152</v>
      </c>
      <c r="D124" s="134" t="s">
        <v>262</v>
      </c>
      <c r="E124" s="25">
        <v>1</v>
      </c>
    </row>
    <row r="125" spans="1:5" ht="38.25" x14ac:dyDescent="0.2">
      <c r="A125" s="13"/>
      <c r="B125" s="17"/>
      <c r="C125" s="134" t="s">
        <v>118</v>
      </c>
      <c r="D125" s="134" t="s">
        <v>262</v>
      </c>
      <c r="E125" s="25">
        <v>1</v>
      </c>
    </row>
    <row r="126" spans="1:5" ht="63.75" x14ac:dyDescent="0.2">
      <c r="A126" s="13"/>
      <c r="B126" s="17"/>
      <c r="C126" s="30" t="s">
        <v>151</v>
      </c>
      <c r="D126" s="30" t="s">
        <v>263</v>
      </c>
      <c r="E126" s="25">
        <v>1</v>
      </c>
    </row>
    <row r="127" spans="1:5" ht="31.5" customHeight="1" x14ac:dyDescent="0.2">
      <c r="A127" s="33" t="s">
        <v>183</v>
      </c>
      <c r="B127" s="21" t="s">
        <v>37</v>
      </c>
      <c r="C127" s="127"/>
      <c r="D127" s="28" t="s">
        <v>156</v>
      </c>
      <c r="E127" s="68">
        <f>SUM(E128:E137)</f>
        <v>11</v>
      </c>
    </row>
    <row r="128" spans="1:5" ht="38.25" x14ac:dyDescent="0.2">
      <c r="A128" s="13"/>
      <c r="B128" s="16"/>
      <c r="C128" s="147" t="s">
        <v>152</v>
      </c>
      <c r="D128" s="134" t="s">
        <v>119</v>
      </c>
      <c r="E128" s="25">
        <v>1</v>
      </c>
    </row>
    <row r="129" spans="1:5" ht="38.25" x14ac:dyDescent="0.2">
      <c r="A129" s="13"/>
      <c r="B129" s="17"/>
      <c r="C129" s="134" t="s">
        <v>118</v>
      </c>
      <c r="D129" s="134" t="s">
        <v>259</v>
      </c>
      <c r="E129" s="25">
        <v>1</v>
      </c>
    </row>
    <row r="130" spans="1:5" ht="38.25" x14ac:dyDescent="0.2">
      <c r="A130" s="13"/>
      <c r="B130" s="17"/>
      <c r="C130" s="147" t="s">
        <v>152</v>
      </c>
      <c r="D130" s="134" t="s">
        <v>262</v>
      </c>
      <c r="E130" s="25">
        <v>1</v>
      </c>
    </row>
    <row r="131" spans="1:5" ht="38.25" x14ac:dyDescent="0.2">
      <c r="A131" s="13"/>
      <c r="B131" s="17"/>
      <c r="C131" s="134" t="s">
        <v>118</v>
      </c>
      <c r="D131" s="134" t="s">
        <v>262</v>
      </c>
      <c r="E131" s="25">
        <v>1</v>
      </c>
    </row>
    <row r="132" spans="1:5" ht="38.25" x14ac:dyDescent="0.2">
      <c r="A132" s="13"/>
      <c r="B132" s="17"/>
      <c r="C132" s="147" t="s">
        <v>152</v>
      </c>
      <c r="D132" s="30" t="s">
        <v>142</v>
      </c>
      <c r="E132" s="25">
        <v>1</v>
      </c>
    </row>
    <row r="133" spans="1:5" ht="63.75" x14ac:dyDescent="0.2">
      <c r="A133" s="13"/>
      <c r="B133" s="17"/>
      <c r="C133" s="30" t="s">
        <v>151</v>
      </c>
      <c r="D133" s="30" t="s">
        <v>263</v>
      </c>
      <c r="E133" s="25">
        <v>2</v>
      </c>
    </row>
    <row r="134" spans="1:5" ht="38.25" x14ac:dyDescent="0.2">
      <c r="A134" s="13"/>
      <c r="B134" s="17"/>
      <c r="C134" s="166" t="s">
        <v>152</v>
      </c>
      <c r="D134" s="167" t="s">
        <v>146</v>
      </c>
      <c r="E134" s="75">
        <v>1</v>
      </c>
    </row>
    <row r="135" spans="1:5" ht="38.25" x14ac:dyDescent="0.2">
      <c r="A135" s="13"/>
      <c r="B135" s="17"/>
      <c r="C135" s="58" t="s">
        <v>118</v>
      </c>
      <c r="D135" s="167" t="s">
        <v>146</v>
      </c>
      <c r="E135" s="75">
        <v>1</v>
      </c>
    </row>
    <row r="136" spans="1:5" ht="63.75" x14ac:dyDescent="0.2">
      <c r="A136" s="13"/>
      <c r="B136" s="17"/>
      <c r="C136" s="30" t="s">
        <v>151</v>
      </c>
      <c r="D136" s="30" t="s">
        <v>267</v>
      </c>
      <c r="E136" s="25">
        <v>1</v>
      </c>
    </row>
    <row r="137" spans="1:5" ht="56.25" customHeight="1" x14ac:dyDescent="0.2">
      <c r="A137" s="13"/>
      <c r="B137" s="17"/>
      <c r="C137" s="134" t="s">
        <v>120</v>
      </c>
      <c r="D137" s="30" t="s">
        <v>267</v>
      </c>
      <c r="E137" s="25">
        <v>1</v>
      </c>
    </row>
    <row r="138" spans="1:5" ht="44.25" customHeight="1" x14ac:dyDescent="0.2">
      <c r="A138" s="33" t="s">
        <v>184</v>
      </c>
      <c r="B138" s="21" t="s">
        <v>38</v>
      </c>
      <c r="C138" s="71"/>
      <c r="D138" s="28" t="s">
        <v>156</v>
      </c>
      <c r="E138" s="68">
        <f>SUM(E139:E154)</f>
        <v>21</v>
      </c>
    </row>
    <row r="139" spans="1:5" ht="38.25" x14ac:dyDescent="0.2">
      <c r="A139" s="13"/>
      <c r="B139" s="16"/>
      <c r="C139" s="30" t="s">
        <v>118</v>
      </c>
      <c r="D139" s="30" t="s">
        <v>266</v>
      </c>
      <c r="E139" s="135">
        <v>1</v>
      </c>
    </row>
    <row r="140" spans="1:5" ht="38.25" x14ac:dyDescent="0.2">
      <c r="A140" s="13"/>
      <c r="B140" s="17"/>
      <c r="C140" s="147" t="s">
        <v>152</v>
      </c>
      <c r="D140" s="134" t="s">
        <v>119</v>
      </c>
      <c r="E140" s="25">
        <v>1</v>
      </c>
    </row>
    <row r="141" spans="1:5" ht="38.25" x14ac:dyDescent="0.2">
      <c r="A141" s="13"/>
      <c r="B141" s="17"/>
      <c r="C141" s="30" t="s">
        <v>118</v>
      </c>
      <c r="D141" s="134" t="s">
        <v>123</v>
      </c>
      <c r="E141" s="25">
        <v>1</v>
      </c>
    </row>
    <row r="142" spans="1:5" ht="38.25" x14ac:dyDescent="0.2">
      <c r="A142" s="13"/>
      <c r="B142" s="17"/>
      <c r="C142" s="134" t="s">
        <v>118</v>
      </c>
      <c r="D142" s="134" t="s">
        <v>259</v>
      </c>
      <c r="E142" s="25">
        <v>1</v>
      </c>
    </row>
    <row r="143" spans="1:5" ht="38.25" x14ac:dyDescent="0.2">
      <c r="A143" s="13"/>
      <c r="B143" s="17"/>
      <c r="C143" s="147" t="s">
        <v>152</v>
      </c>
      <c r="D143" s="134" t="s">
        <v>262</v>
      </c>
      <c r="E143" s="25">
        <v>1</v>
      </c>
    </row>
    <row r="144" spans="1:5" ht="38.25" x14ac:dyDescent="0.2">
      <c r="A144" s="13"/>
      <c r="B144" s="17"/>
      <c r="C144" s="134" t="s">
        <v>118</v>
      </c>
      <c r="D144" s="134" t="s">
        <v>262</v>
      </c>
      <c r="E144" s="25">
        <v>1</v>
      </c>
    </row>
    <row r="145" spans="1:5" ht="38.25" x14ac:dyDescent="0.2">
      <c r="A145" s="13"/>
      <c r="B145" s="17"/>
      <c r="C145" s="147" t="s">
        <v>152</v>
      </c>
      <c r="D145" s="30" t="s">
        <v>142</v>
      </c>
      <c r="E145" s="25">
        <v>1</v>
      </c>
    </row>
    <row r="146" spans="1:5" ht="63.75" x14ac:dyDescent="0.2">
      <c r="A146" s="13"/>
      <c r="B146" s="17"/>
      <c r="C146" s="30" t="s">
        <v>151</v>
      </c>
      <c r="D146" s="30" t="s">
        <v>263</v>
      </c>
      <c r="E146" s="25">
        <v>2</v>
      </c>
    </row>
    <row r="147" spans="1:5" ht="38.25" x14ac:dyDescent="0.2">
      <c r="A147" s="13"/>
      <c r="B147" s="17"/>
      <c r="C147" s="134" t="s">
        <v>118</v>
      </c>
      <c r="D147" s="30" t="s">
        <v>264</v>
      </c>
      <c r="E147" s="25">
        <v>2</v>
      </c>
    </row>
    <row r="148" spans="1:5" ht="63.75" x14ac:dyDescent="0.2">
      <c r="A148" s="13"/>
      <c r="B148" s="17"/>
      <c r="C148" s="30" t="s">
        <v>151</v>
      </c>
      <c r="D148" s="134" t="s">
        <v>265</v>
      </c>
      <c r="E148" s="135">
        <v>1</v>
      </c>
    </row>
    <row r="149" spans="1:5" ht="38.25" x14ac:dyDescent="0.2">
      <c r="A149" s="13"/>
      <c r="B149" s="17"/>
      <c r="C149" s="147" t="s">
        <v>152</v>
      </c>
      <c r="D149" s="148" t="s">
        <v>146</v>
      </c>
      <c r="E149" s="139">
        <v>1</v>
      </c>
    </row>
    <row r="150" spans="1:5" ht="38.25" x14ac:dyDescent="0.2">
      <c r="A150" s="13"/>
      <c r="B150" s="17"/>
      <c r="C150" s="134" t="s">
        <v>118</v>
      </c>
      <c r="D150" s="148" t="s">
        <v>146</v>
      </c>
      <c r="E150" s="139">
        <v>1</v>
      </c>
    </row>
    <row r="151" spans="1:5" ht="38.25" x14ac:dyDescent="0.2">
      <c r="A151" s="13"/>
      <c r="B151" s="17"/>
      <c r="C151" s="147" t="s">
        <v>148</v>
      </c>
      <c r="D151" s="148" t="s">
        <v>147</v>
      </c>
      <c r="E151" s="139">
        <v>3</v>
      </c>
    </row>
    <row r="152" spans="1:5" ht="63.75" x14ac:dyDescent="0.2">
      <c r="A152" s="13"/>
      <c r="B152" s="17"/>
      <c r="C152" s="30" t="s">
        <v>151</v>
      </c>
      <c r="D152" s="30" t="s">
        <v>267</v>
      </c>
      <c r="E152" s="25">
        <v>2</v>
      </c>
    </row>
    <row r="153" spans="1:5" ht="38.25" x14ac:dyDescent="0.2">
      <c r="A153" s="13"/>
      <c r="B153" s="17"/>
      <c r="C153" s="147" t="s">
        <v>152</v>
      </c>
      <c r="D153" s="30" t="s">
        <v>267</v>
      </c>
      <c r="E153" s="25">
        <v>1</v>
      </c>
    </row>
    <row r="154" spans="1:5" ht="63.75" x14ac:dyDescent="0.2">
      <c r="A154" s="13"/>
      <c r="B154" s="17"/>
      <c r="C154" s="30" t="s">
        <v>151</v>
      </c>
      <c r="D154" s="30" t="s">
        <v>153</v>
      </c>
      <c r="E154" s="25">
        <v>1</v>
      </c>
    </row>
    <row r="155" spans="1:5" ht="51.75" customHeight="1" x14ac:dyDescent="0.2">
      <c r="A155" s="33" t="s">
        <v>185</v>
      </c>
      <c r="B155" s="21" t="s">
        <v>39</v>
      </c>
      <c r="C155" s="123"/>
      <c r="D155" s="28" t="s">
        <v>156</v>
      </c>
      <c r="E155" s="68">
        <f>SUM(E156:E162)</f>
        <v>7</v>
      </c>
    </row>
    <row r="156" spans="1:5" ht="38.25" x14ac:dyDescent="0.2">
      <c r="A156" s="13"/>
      <c r="B156" s="16"/>
      <c r="C156" s="30" t="s">
        <v>118</v>
      </c>
      <c r="D156" s="134" t="s">
        <v>123</v>
      </c>
      <c r="E156" s="25">
        <v>1</v>
      </c>
    </row>
    <row r="157" spans="1:5" ht="38.25" x14ac:dyDescent="0.2">
      <c r="A157" s="13"/>
      <c r="B157" s="17"/>
      <c r="C157" s="134" t="s">
        <v>118</v>
      </c>
      <c r="D157" s="134" t="s">
        <v>259</v>
      </c>
      <c r="E157" s="25">
        <v>1</v>
      </c>
    </row>
    <row r="158" spans="1:5" ht="38.25" x14ac:dyDescent="0.2">
      <c r="A158" s="13"/>
      <c r="B158" s="17"/>
      <c r="C158" s="147" t="s">
        <v>152</v>
      </c>
      <c r="D158" s="134" t="s">
        <v>262</v>
      </c>
      <c r="E158" s="25">
        <v>1</v>
      </c>
    </row>
    <row r="159" spans="1:5" ht="38.25" x14ac:dyDescent="0.2">
      <c r="A159" s="13"/>
      <c r="B159" s="17"/>
      <c r="C159" s="147" t="s">
        <v>152</v>
      </c>
      <c r="D159" s="30" t="s">
        <v>142</v>
      </c>
      <c r="E159" s="25">
        <v>1</v>
      </c>
    </row>
    <row r="160" spans="1:5" ht="63.75" x14ac:dyDescent="0.2">
      <c r="A160" s="13"/>
      <c r="B160" s="17"/>
      <c r="C160" s="30" t="s">
        <v>151</v>
      </c>
      <c r="D160" s="30" t="s">
        <v>263</v>
      </c>
      <c r="E160" s="25">
        <v>1</v>
      </c>
    </row>
    <row r="161" spans="1:5" ht="63.75" x14ac:dyDescent="0.2">
      <c r="A161" s="13"/>
      <c r="B161" s="17"/>
      <c r="C161" s="30" t="s">
        <v>151</v>
      </c>
      <c r="D161" s="30" t="s">
        <v>267</v>
      </c>
      <c r="E161" s="25">
        <v>1</v>
      </c>
    </row>
    <row r="162" spans="1:5" ht="51" customHeight="1" x14ac:dyDescent="0.2">
      <c r="A162" s="13"/>
      <c r="B162" s="17"/>
      <c r="C162" s="147" t="s">
        <v>152</v>
      </c>
      <c r="D162" s="30" t="s">
        <v>267</v>
      </c>
      <c r="E162" s="25">
        <v>1</v>
      </c>
    </row>
    <row r="163" spans="1:5" ht="41.25" customHeight="1" x14ac:dyDescent="0.2">
      <c r="A163" s="33" t="s">
        <v>186</v>
      </c>
      <c r="B163" s="21" t="s">
        <v>40</v>
      </c>
      <c r="C163" s="124"/>
      <c r="D163" s="28" t="s">
        <v>156</v>
      </c>
      <c r="E163" s="68">
        <f>SUM(E164:E165)</f>
        <v>2</v>
      </c>
    </row>
    <row r="164" spans="1:5" ht="48.75" customHeight="1" x14ac:dyDescent="0.2">
      <c r="A164" s="13"/>
      <c r="B164" s="15"/>
      <c r="C164" s="134" t="s">
        <v>154</v>
      </c>
      <c r="D164" s="134" t="s">
        <v>139</v>
      </c>
      <c r="E164" s="25">
        <v>1</v>
      </c>
    </row>
    <row r="165" spans="1:5" ht="38.25" x14ac:dyDescent="0.2">
      <c r="A165" s="13"/>
      <c r="B165" s="17"/>
      <c r="C165" s="147" t="s">
        <v>152</v>
      </c>
      <c r="D165" s="134" t="s">
        <v>139</v>
      </c>
      <c r="E165" s="25">
        <v>1</v>
      </c>
    </row>
    <row r="166" spans="1:5" ht="36.75" customHeight="1" x14ac:dyDescent="0.2">
      <c r="A166" s="33" t="s">
        <v>187</v>
      </c>
      <c r="B166" s="21" t="s">
        <v>41</v>
      </c>
      <c r="C166" s="126"/>
      <c r="D166" s="28" t="s">
        <v>156</v>
      </c>
      <c r="E166" s="68">
        <f>SUM(E167:E181)</f>
        <v>16</v>
      </c>
    </row>
    <row r="167" spans="1:5" ht="38.25" x14ac:dyDescent="0.2">
      <c r="A167" s="13"/>
      <c r="B167" s="16"/>
      <c r="C167" s="30" t="s">
        <v>118</v>
      </c>
      <c r="D167" s="30" t="s">
        <v>117</v>
      </c>
      <c r="E167" s="135">
        <v>1</v>
      </c>
    </row>
    <row r="168" spans="1:5" ht="38.25" x14ac:dyDescent="0.2">
      <c r="A168" s="13"/>
      <c r="B168" s="17"/>
      <c r="C168" s="147" t="s">
        <v>152</v>
      </c>
      <c r="D168" s="134" t="s">
        <v>119</v>
      </c>
      <c r="E168" s="25">
        <v>1</v>
      </c>
    </row>
    <row r="169" spans="1:5" ht="38.25" x14ac:dyDescent="0.2">
      <c r="A169" s="13"/>
      <c r="B169" s="17"/>
      <c r="C169" s="134" t="s">
        <v>118</v>
      </c>
      <c r="D169" s="134" t="s">
        <v>259</v>
      </c>
      <c r="E169" s="135">
        <v>1</v>
      </c>
    </row>
    <row r="170" spans="1:5" ht="38.25" x14ac:dyDescent="0.2">
      <c r="A170" s="13"/>
      <c r="B170" s="17"/>
      <c r="C170" s="134" t="s">
        <v>120</v>
      </c>
      <c r="D170" s="134" t="s">
        <v>127</v>
      </c>
      <c r="E170" s="149">
        <v>1</v>
      </c>
    </row>
    <row r="171" spans="1:5" ht="38.25" x14ac:dyDescent="0.2">
      <c r="A171" s="13"/>
      <c r="B171" s="17"/>
      <c r="C171" s="134" t="s">
        <v>120</v>
      </c>
      <c r="D171" s="134" t="s">
        <v>125</v>
      </c>
      <c r="E171" s="149">
        <v>1</v>
      </c>
    </row>
    <row r="172" spans="1:5" ht="38.25" x14ac:dyDescent="0.2">
      <c r="A172" s="13"/>
      <c r="B172" s="17"/>
      <c r="C172" s="147" t="s">
        <v>152</v>
      </c>
      <c r="D172" s="134" t="s">
        <v>262</v>
      </c>
      <c r="E172" s="25">
        <v>1</v>
      </c>
    </row>
    <row r="173" spans="1:5" ht="38.25" x14ac:dyDescent="0.2">
      <c r="A173" s="13"/>
      <c r="B173" s="17"/>
      <c r="C173" s="134" t="s">
        <v>118</v>
      </c>
      <c r="D173" s="134" t="s">
        <v>262</v>
      </c>
      <c r="E173" s="25">
        <v>1</v>
      </c>
    </row>
    <row r="174" spans="1:5" ht="38.25" x14ac:dyDescent="0.2">
      <c r="A174" s="13"/>
      <c r="B174" s="17"/>
      <c r="C174" s="134" t="s">
        <v>154</v>
      </c>
      <c r="D174" s="134" t="s">
        <v>139</v>
      </c>
      <c r="E174" s="25">
        <v>1</v>
      </c>
    </row>
    <row r="175" spans="1:5" ht="38.25" x14ac:dyDescent="0.2">
      <c r="A175" s="13"/>
      <c r="B175" s="17"/>
      <c r="C175" s="147" t="s">
        <v>152</v>
      </c>
      <c r="D175" s="134" t="s">
        <v>139</v>
      </c>
      <c r="E175" s="25">
        <v>1</v>
      </c>
    </row>
    <row r="176" spans="1:5" ht="38.25" x14ac:dyDescent="0.2">
      <c r="A176" s="13"/>
      <c r="B176" s="17"/>
      <c r="C176" s="147" t="s">
        <v>152</v>
      </c>
      <c r="D176" s="134" t="s">
        <v>140</v>
      </c>
      <c r="E176" s="44">
        <v>1</v>
      </c>
    </row>
    <row r="177" spans="1:5" ht="38.25" x14ac:dyDescent="0.2">
      <c r="A177" s="13"/>
      <c r="B177" s="17"/>
      <c r="C177" s="147" t="s">
        <v>152</v>
      </c>
      <c r="D177" s="30" t="s">
        <v>142</v>
      </c>
      <c r="E177" s="25">
        <v>1</v>
      </c>
    </row>
    <row r="178" spans="1:5" ht="63.75" x14ac:dyDescent="0.2">
      <c r="A178" s="13"/>
      <c r="B178" s="17"/>
      <c r="C178" s="30" t="s">
        <v>151</v>
      </c>
      <c r="D178" s="30" t="s">
        <v>153</v>
      </c>
      <c r="E178" s="25">
        <v>1</v>
      </c>
    </row>
    <row r="179" spans="1:5" ht="38.25" x14ac:dyDescent="0.2">
      <c r="A179" s="13"/>
      <c r="B179" s="17"/>
      <c r="C179" s="134" t="s">
        <v>118</v>
      </c>
      <c r="D179" s="30" t="s">
        <v>264</v>
      </c>
      <c r="E179" s="25">
        <v>2</v>
      </c>
    </row>
    <row r="180" spans="1:5" ht="63.75" x14ac:dyDescent="0.2">
      <c r="A180" s="13"/>
      <c r="B180" s="17"/>
      <c r="C180" s="30" t="s">
        <v>151</v>
      </c>
      <c r="D180" s="134" t="s">
        <v>265</v>
      </c>
      <c r="E180" s="135">
        <v>1</v>
      </c>
    </row>
    <row r="181" spans="1:5" ht="75" customHeight="1" x14ac:dyDescent="0.2">
      <c r="A181" s="13"/>
      <c r="B181" s="17"/>
      <c r="C181" s="30" t="s">
        <v>151</v>
      </c>
      <c r="D181" s="30" t="s">
        <v>267</v>
      </c>
      <c r="E181" s="25">
        <v>1</v>
      </c>
    </row>
    <row r="182" spans="1:5" ht="57.75" customHeight="1" x14ac:dyDescent="0.2">
      <c r="A182" s="33" t="s">
        <v>188</v>
      </c>
      <c r="B182" s="21" t="s">
        <v>42</v>
      </c>
      <c r="C182" s="123"/>
      <c r="D182" s="28" t="s">
        <v>156</v>
      </c>
      <c r="E182" s="68">
        <f>SUM(E183:E186)</f>
        <v>5</v>
      </c>
    </row>
    <row r="183" spans="1:5" ht="38.25" x14ac:dyDescent="0.2">
      <c r="A183" s="13"/>
      <c r="B183" s="16"/>
      <c r="C183" s="134" t="s">
        <v>120</v>
      </c>
      <c r="D183" s="87" t="s">
        <v>128</v>
      </c>
      <c r="E183" s="149">
        <v>1</v>
      </c>
    </row>
    <row r="184" spans="1:5" ht="38.25" x14ac:dyDescent="0.2">
      <c r="A184" s="13"/>
      <c r="B184" s="17"/>
      <c r="C184" s="147" t="s">
        <v>152</v>
      </c>
      <c r="D184" s="134" t="s">
        <v>262</v>
      </c>
      <c r="E184" s="25">
        <v>1</v>
      </c>
    </row>
    <row r="185" spans="1:5" ht="63.75" x14ac:dyDescent="0.2">
      <c r="A185" s="13"/>
      <c r="B185" s="17"/>
      <c r="C185" s="30" t="s">
        <v>151</v>
      </c>
      <c r="D185" s="30" t="s">
        <v>153</v>
      </c>
      <c r="E185" s="25">
        <v>1</v>
      </c>
    </row>
    <row r="186" spans="1:5" ht="63.75" x14ac:dyDescent="0.2">
      <c r="A186" s="13"/>
      <c r="B186" s="17"/>
      <c r="C186" s="30" t="s">
        <v>151</v>
      </c>
      <c r="D186" s="30" t="s">
        <v>267</v>
      </c>
      <c r="E186" s="25">
        <v>2</v>
      </c>
    </row>
    <row r="187" spans="1:5" ht="40.5" customHeight="1" x14ac:dyDescent="0.2">
      <c r="A187" s="33" t="s">
        <v>189</v>
      </c>
      <c r="B187" s="21" t="s">
        <v>43</v>
      </c>
      <c r="C187" s="123"/>
      <c r="D187" s="28" t="s">
        <v>156</v>
      </c>
      <c r="E187" s="68">
        <f>SUM(E188:E209)</f>
        <v>38</v>
      </c>
    </row>
    <row r="188" spans="1:5" ht="38.25" x14ac:dyDescent="0.2">
      <c r="A188" s="13"/>
      <c r="B188" s="16"/>
      <c r="C188" s="134" t="s">
        <v>154</v>
      </c>
      <c r="D188" s="134" t="s">
        <v>121</v>
      </c>
      <c r="E188" s="44">
        <v>1</v>
      </c>
    </row>
    <row r="189" spans="1:5" ht="38.25" x14ac:dyDescent="0.2">
      <c r="A189" s="13"/>
      <c r="B189" s="17"/>
      <c r="C189" s="134" t="s">
        <v>120</v>
      </c>
      <c r="D189" s="87" t="s">
        <v>129</v>
      </c>
      <c r="E189" s="149">
        <v>1</v>
      </c>
    </row>
    <row r="190" spans="1:5" ht="51" x14ac:dyDescent="0.2">
      <c r="A190" s="13"/>
      <c r="B190" s="17"/>
      <c r="C190" s="134" t="s">
        <v>120</v>
      </c>
      <c r="D190" s="87" t="s">
        <v>130</v>
      </c>
      <c r="E190" s="149">
        <v>3</v>
      </c>
    </row>
    <row r="191" spans="1:5" ht="38.25" x14ac:dyDescent="0.2">
      <c r="A191" s="13"/>
      <c r="B191" s="17"/>
      <c r="C191" s="134" t="s">
        <v>120</v>
      </c>
      <c r="D191" s="87" t="s">
        <v>131</v>
      </c>
      <c r="E191" s="149">
        <v>1</v>
      </c>
    </row>
    <row r="192" spans="1:5" ht="51" x14ac:dyDescent="0.2">
      <c r="A192" s="13"/>
      <c r="B192" s="17"/>
      <c r="C192" s="134" t="s">
        <v>120</v>
      </c>
      <c r="D192" s="87" t="s">
        <v>132</v>
      </c>
      <c r="E192" s="149">
        <v>2</v>
      </c>
    </row>
    <row r="193" spans="1:7" ht="38.25" x14ac:dyDescent="0.2">
      <c r="A193" s="13"/>
      <c r="B193" s="17"/>
      <c r="C193" s="134" t="s">
        <v>120</v>
      </c>
      <c r="D193" s="87" t="s">
        <v>133</v>
      </c>
      <c r="E193" s="149">
        <v>1</v>
      </c>
    </row>
    <row r="194" spans="1:7" ht="38.25" x14ac:dyDescent="0.2">
      <c r="A194" s="13"/>
      <c r="B194" s="17"/>
      <c r="C194" s="134" t="s">
        <v>120</v>
      </c>
      <c r="D194" s="87" t="s">
        <v>134</v>
      </c>
      <c r="E194" s="149">
        <v>1</v>
      </c>
    </row>
    <row r="195" spans="1:7" ht="51" x14ac:dyDescent="0.2">
      <c r="A195" s="13"/>
      <c r="B195" s="17"/>
      <c r="C195" s="134" t="s">
        <v>120</v>
      </c>
      <c r="D195" s="87" t="s">
        <v>135</v>
      </c>
      <c r="E195" s="149">
        <v>2</v>
      </c>
    </row>
    <row r="196" spans="1:7" ht="38.25" x14ac:dyDescent="0.2">
      <c r="A196" s="13"/>
      <c r="B196" s="17"/>
      <c r="C196" s="134" t="s">
        <v>120</v>
      </c>
      <c r="D196" s="87" t="s">
        <v>136</v>
      </c>
      <c r="E196" s="149">
        <v>1</v>
      </c>
    </row>
    <row r="197" spans="1:7" ht="38.25" x14ac:dyDescent="0.2">
      <c r="A197" s="13"/>
      <c r="B197" s="17"/>
      <c r="C197" s="134" t="s">
        <v>120</v>
      </c>
      <c r="D197" s="87" t="s">
        <v>137</v>
      </c>
      <c r="E197" s="149">
        <v>1</v>
      </c>
    </row>
    <row r="198" spans="1:7" ht="38.25" x14ac:dyDescent="0.2">
      <c r="A198" s="13"/>
      <c r="B198" s="17"/>
      <c r="C198" s="134" t="s">
        <v>120</v>
      </c>
      <c r="D198" s="87" t="s">
        <v>138</v>
      </c>
      <c r="E198" s="149">
        <v>3</v>
      </c>
    </row>
    <row r="199" spans="1:7" ht="38.25" x14ac:dyDescent="0.2">
      <c r="A199" s="13"/>
      <c r="B199" s="17"/>
      <c r="C199" s="134" t="s">
        <v>118</v>
      </c>
      <c r="D199" s="134" t="s">
        <v>159</v>
      </c>
      <c r="E199" s="44">
        <v>2</v>
      </c>
    </row>
    <row r="200" spans="1:7" ht="38.25" x14ac:dyDescent="0.2">
      <c r="A200" s="13"/>
      <c r="B200" s="17"/>
      <c r="C200" s="134" t="s">
        <v>118</v>
      </c>
      <c r="D200" s="134" t="s">
        <v>160</v>
      </c>
      <c r="E200" s="135">
        <v>3</v>
      </c>
    </row>
    <row r="201" spans="1:7" ht="38.25" x14ac:dyDescent="0.2">
      <c r="A201" s="13"/>
      <c r="B201" s="17"/>
      <c r="C201" s="134" t="s">
        <v>154</v>
      </c>
      <c r="D201" s="134" t="s">
        <v>160</v>
      </c>
      <c r="E201" s="135">
        <v>3</v>
      </c>
    </row>
    <row r="202" spans="1:7" ht="38.25" x14ac:dyDescent="0.2">
      <c r="A202" s="13"/>
      <c r="B202" s="17"/>
      <c r="C202" s="134" t="s">
        <v>118</v>
      </c>
      <c r="D202" s="87" t="s">
        <v>161</v>
      </c>
      <c r="E202" s="25">
        <v>2</v>
      </c>
      <c r="G202" s="155"/>
    </row>
    <row r="203" spans="1:7" ht="38.25" x14ac:dyDescent="0.2">
      <c r="A203" s="13"/>
      <c r="B203" s="17"/>
      <c r="C203" s="134" t="s">
        <v>118</v>
      </c>
      <c r="D203" s="134" t="s">
        <v>162</v>
      </c>
      <c r="E203" s="135">
        <v>1</v>
      </c>
    </row>
    <row r="204" spans="1:7" ht="38.25" x14ac:dyDescent="0.2">
      <c r="A204" s="13"/>
      <c r="B204" s="17"/>
      <c r="C204" s="134" t="s">
        <v>118</v>
      </c>
      <c r="D204" s="140" t="s">
        <v>163</v>
      </c>
      <c r="E204" s="46">
        <v>4</v>
      </c>
    </row>
    <row r="205" spans="1:7" ht="38.25" x14ac:dyDescent="0.2">
      <c r="A205" s="13"/>
      <c r="B205" s="17"/>
      <c r="C205" s="134" t="s">
        <v>154</v>
      </c>
      <c r="D205" s="134" t="s">
        <v>149</v>
      </c>
      <c r="E205" s="135">
        <v>2</v>
      </c>
    </row>
    <row r="206" spans="1:7" ht="63.75" x14ac:dyDescent="0.2">
      <c r="A206" s="13"/>
      <c r="B206" s="17"/>
      <c r="C206" s="30" t="s">
        <v>151</v>
      </c>
      <c r="D206" s="134" t="s">
        <v>149</v>
      </c>
      <c r="E206" s="135">
        <v>1</v>
      </c>
    </row>
    <row r="207" spans="1:7" ht="38.25" x14ac:dyDescent="0.2">
      <c r="A207" s="13"/>
      <c r="B207" s="18"/>
      <c r="C207" s="134" t="s">
        <v>118</v>
      </c>
      <c r="D207" s="30" t="s">
        <v>164</v>
      </c>
      <c r="E207" s="25">
        <v>1</v>
      </c>
    </row>
    <row r="208" spans="1:7" ht="38.25" x14ac:dyDescent="0.2">
      <c r="A208" s="13"/>
      <c r="B208" s="18"/>
      <c r="C208" s="134" t="s">
        <v>154</v>
      </c>
      <c r="D208" s="30" t="s">
        <v>164</v>
      </c>
      <c r="E208" s="149">
        <v>1</v>
      </c>
    </row>
    <row r="209" spans="1:7" ht="38.25" x14ac:dyDescent="0.2">
      <c r="A209" s="13"/>
      <c r="B209" s="17"/>
      <c r="C209" s="30" t="s">
        <v>118</v>
      </c>
      <c r="D209" s="30" t="s">
        <v>150</v>
      </c>
      <c r="E209" s="25">
        <v>1</v>
      </c>
    </row>
    <row r="210" spans="1:7" ht="37.5" customHeight="1" x14ac:dyDescent="0.2">
      <c r="A210" s="33" t="s">
        <v>190</v>
      </c>
      <c r="B210" s="21" t="s">
        <v>44</v>
      </c>
      <c r="C210" s="123"/>
      <c r="D210" s="28" t="s">
        <v>156</v>
      </c>
      <c r="E210" s="68">
        <f>SUM(E211:E220)</f>
        <v>11</v>
      </c>
    </row>
    <row r="211" spans="1:7" ht="38.25" x14ac:dyDescent="0.2">
      <c r="A211" s="13"/>
      <c r="B211" s="15"/>
      <c r="C211" s="30" t="s">
        <v>118</v>
      </c>
      <c r="D211" s="134" t="s">
        <v>123</v>
      </c>
      <c r="E211" s="25">
        <v>1</v>
      </c>
    </row>
    <row r="212" spans="1:7" ht="38.25" x14ac:dyDescent="0.2">
      <c r="A212" s="13"/>
      <c r="B212" s="17"/>
      <c r="C212" s="134" t="s">
        <v>118</v>
      </c>
      <c r="D212" s="134" t="s">
        <v>259</v>
      </c>
      <c r="E212" s="25">
        <v>1</v>
      </c>
    </row>
    <row r="213" spans="1:7" ht="38.25" x14ac:dyDescent="0.2">
      <c r="A213" s="13"/>
      <c r="B213" s="17"/>
      <c r="C213" s="147" t="s">
        <v>152</v>
      </c>
      <c r="D213" s="134" t="s">
        <v>262</v>
      </c>
      <c r="E213" s="25">
        <v>1</v>
      </c>
    </row>
    <row r="214" spans="1:7" ht="38.25" x14ac:dyDescent="0.2">
      <c r="A214" s="13"/>
      <c r="B214" s="17"/>
      <c r="C214" s="134" t="s">
        <v>118</v>
      </c>
      <c r="D214" s="134" t="s">
        <v>262</v>
      </c>
      <c r="E214" s="25">
        <v>1</v>
      </c>
    </row>
    <row r="215" spans="1:7" ht="63.75" x14ac:dyDescent="0.2">
      <c r="A215" s="13"/>
      <c r="B215" s="17"/>
      <c r="C215" s="30" t="s">
        <v>151</v>
      </c>
      <c r="D215" s="30" t="s">
        <v>263</v>
      </c>
      <c r="E215" s="25">
        <v>1</v>
      </c>
    </row>
    <row r="216" spans="1:7" ht="38.25" x14ac:dyDescent="0.2">
      <c r="A216" s="13"/>
      <c r="B216" s="17"/>
      <c r="C216" s="147" t="s">
        <v>152</v>
      </c>
      <c r="D216" s="148" t="s">
        <v>146</v>
      </c>
      <c r="E216" s="139">
        <v>1</v>
      </c>
    </row>
    <row r="217" spans="1:7" ht="38.25" x14ac:dyDescent="0.2">
      <c r="A217" s="13"/>
      <c r="B217" s="17"/>
      <c r="C217" s="134" t="s">
        <v>118</v>
      </c>
      <c r="D217" s="148" t="s">
        <v>146</v>
      </c>
      <c r="E217" s="139">
        <v>1</v>
      </c>
    </row>
    <row r="218" spans="1:7" ht="38.25" x14ac:dyDescent="0.2">
      <c r="A218" s="13"/>
      <c r="B218" s="17"/>
      <c r="C218" s="147" t="s">
        <v>148</v>
      </c>
      <c r="D218" s="148" t="s">
        <v>147</v>
      </c>
      <c r="E218" s="139">
        <v>2</v>
      </c>
    </row>
    <row r="219" spans="1:7" ht="38.25" x14ac:dyDescent="0.2">
      <c r="A219" s="13"/>
      <c r="B219" s="18"/>
      <c r="C219" s="134" t="s">
        <v>154</v>
      </c>
      <c r="D219" s="148" t="s">
        <v>158</v>
      </c>
      <c r="E219" s="152">
        <v>1</v>
      </c>
      <c r="G219" s="172"/>
    </row>
    <row r="220" spans="1:7" ht="63.75" x14ac:dyDescent="0.2">
      <c r="A220" s="13"/>
      <c r="B220" s="17"/>
      <c r="C220" s="30" t="s">
        <v>151</v>
      </c>
      <c r="D220" s="30" t="s">
        <v>267</v>
      </c>
      <c r="E220" s="25">
        <v>1</v>
      </c>
    </row>
    <row r="221" spans="1:7" ht="42" customHeight="1" x14ac:dyDescent="0.2">
      <c r="A221" s="33" t="s">
        <v>269</v>
      </c>
      <c r="B221" s="21" t="s">
        <v>45</v>
      </c>
      <c r="C221" s="123"/>
      <c r="D221" s="28" t="s">
        <v>156</v>
      </c>
      <c r="E221" s="68">
        <f>SUM(E222:E226)</f>
        <v>6</v>
      </c>
    </row>
    <row r="222" spans="1:7" ht="38.25" x14ac:dyDescent="0.2">
      <c r="A222" s="13"/>
      <c r="B222" s="15"/>
      <c r="C222" s="147" t="s">
        <v>152</v>
      </c>
      <c r="D222" s="134" t="s">
        <v>262</v>
      </c>
      <c r="E222" s="25">
        <v>1</v>
      </c>
    </row>
    <row r="223" spans="1:7" ht="38.25" x14ac:dyDescent="0.2">
      <c r="A223" s="13"/>
      <c r="B223" s="17"/>
      <c r="C223" s="134" t="s">
        <v>118</v>
      </c>
      <c r="D223" s="134" t="s">
        <v>262</v>
      </c>
      <c r="E223" s="25">
        <v>1</v>
      </c>
    </row>
    <row r="224" spans="1:7" ht="63.75" x14ac:dyDescent="0.2">
      <c r="A224" s="13"/>
      <c r="B224" s="17"/>
      <c r="C224" s="30" t="s">
        <v>151</v>
      </c>
      <c r="D224" s="30" t="s">
        <v>153</v>
      </c>
      <c r="E224" s="25">
        <v>2</v>
      </c>
    </row>
    <row r="225" spans="1:6" ht="63.75" x14ac:dyDescent="0.2">
      <c r="A225" s="13"/>
      <c r="B225" s="17"/>
      <c r="C225" s="30" t="s">
        <v>151</v>
      </c>
      <c r="D225" s="30" t="s">
        <v>267</v>
      </c>
      <c r="E225" s="25">
        <v>1</v>
      </c>
    </row>
    <row r="226" spans="1:6" ht="38.25" x14ac:dyDescent="0.2">
      <c r="A226" s="13"/>
      <c r="B226" s="17"/>
      <c r="C226" s="147" t="s">
        <v>152</v>
      </c>
      <c r="D226" s="30" t="s">
        <v>267</v>
      </c>
      <c r="E226" s="25">
        <v>1</v>
      </c>
    </row>
    <row r="227" spans="1:6" ht="37.5" customHeight="1" x14ac:dyDescent="0.2">
      <c r="A227" s="33" t="s">
        <v>191</v>
      </c>
      <c r="B227" s="21" t="s">
        <v>46</v>
      </c>
      <c r="C227" s="124"/>
      <c r="D227" s="28" t="s">
        <v>156</v>
      </c>
      <c r="E227" s="68">
        <f>SUM(E228:E238)</f>
        <v>19</v>
      </c>
    </row>
    <row r="228" spans="1:6" ht="38.25" x14ac:dyDescent="0.2">
      <c r="A228" s="13"/>
      <c r="B228" s="15"/>
      <c r="C228" s="30" t="s">
        <v>118</v>
      </c>
      <c r="D228" s="134" t="s">
        <v>123</v>
      </c>
      <c r="E228" s="25">
        <v>2</v>
      </c>
    </row>
    <row r="229" spans="1:6" ht="38.25" x14ac:dyDescent="0.2">
      <c r="A229" s="13"/>
      <c r="B229" s="17"/>
      <c r="C229" s="134" t="s">
        <v>118</v>
      </c>
      <c r="D229" s="30" t="s">
        <v>155</v>
      </c>
      <c r="E229" s="25">
        <v>1</v>
      </c>
    </row>
    <row r="230" spans="1:6" ht="38.25" x14ac:dyDescent="0.2">
      <c r="A230" s="13"/>
      <c r="B230" s="17"/>
      <c r="C230" s="134" t="s">
        <v>120</v>
      </c>
      <c r="D230" s="134" t="s">
        <v>125</v>
      </c>
      <c r="E230" s="149">
        <v>1</v>
      </c>
    </row>
    <row r="231" spans="1:6" ht="38.25" x14ac:dyDescent="0.2">
      <c r="A231" s="13"/>
      <c r="B231" s="17"/>
      <c r="C231" s="147" t="s">
        <v>152</v>
      </c>
      <c r="D231" s="134" t="s">
        <v>262</v>
      </c>
      <c r="E231" s="25">
        <v>2</v>
      </c>
    </row>
    <row r="232" spans="1:6" ht="38.25" x14ac:dyDescent="0.2">
      <c r="A232" s="13"/>
      <c r="B232" s="17"/>
      <c r="C232" s="134" t="s">
        <v>118</v>
      </c>
      <c r="D232" s="134" t="s">
        <v>262</v>
      </c>
      <c r="E232" s="25">
        <v>1</v>
      </c>
    </row>
    <row r="233" spans="1:6" ht="38.25" x14ac:dyDescent="0.2">
      <c r="A233" s="13"/>
      <c r="B233" s="17"/>
      <c r="C233" s="134" t="s">
        <v>154</v>
      </c>
      <c r="D233" s="134" t="s">
        <v>262</v>
      </c>
      <c r="E233" s="25">
        <v>1</v>
      </c>
    </row>
    <row r="234" spans="1:6" ht="63.75" x14ac:dyDescent="0.2">
      <c r="A234" s="13"/>
      <c r="B234" s="17"/>
      <c r="C234" s="30" t="s">
        <v>151</v>
      </c>
      <c r="D234" s="30" t="s">
        <v>263</v>
      </c>
      <c r="E234" s="25">
        <v>2</v>
      </c>
    </row>
    <row r="235" spans="1:6" ht="51" x14ac:dyDescent="0.2">
      <c r="A235" s="13"/>
      <c r="B235" s="17"/>
      <c r="C235" s="134" t="s">
        <v>118</v>
      </c>
      <c r="D235" s="87" t="s">
        <v>157</v>
      </c>
      <c r="E235" s="25">
        <v>3</v>
      </c>
    </row>
    <row r="236" spans="1:6" ht="38.25" x14ac:dyDescent="0.2">
      <c r="A236" s="13"/>
      <c r="B236" s="17"/>
      <c r="C236" s="147" t="s">
        <v>152</v>
      </c>
      <c r="D236" s="148" t="s">
        <v>146</v>
      </c>
      <c r="E236" s="139">
        <v>1</v>
      </c>
    </row>
    <row r="237" spans="1:6" ht="38.25" x14ac:dyDescent="0.2">
      <c r="A237" s="13"/>
      <c r="B237" s="17"/>
      <c r="C237" s="134" t="s">
        <v>118</v>
      </c>
      <c r="D237" s="148" t="s">
        <v>146</v>
      </c>
      <c r="E237" s="139">
        <v>1</v>
      </c>
    </row>
    <row r="238" spans="1:6" ht="63.75" x14ac:dyDescent="0.2">
      <c r="A238" s="13"/>
      <c r="B238" s="17"/>
      <c r="C238" s="30" t="s">
        <v>151</v>
      </c>
      <c r="D238" s="30" t="s">
        <v>267</v>
      </c>
      <c r="E238" s="25">
        <v>4</v>
      </c>
    </row>
    <row r="239" spans="1:6" ht="48.75" customHeight="1" x14ac:dyDescent="0.25">
      <c r="A239" s="33" t="s">
        <v>192</v>
      </c>
      <c r="B239" s="21" t="s">
        <v>48</v>
      </c>
      <c r="C239" s="123"/>
      <c r="D239" s="28" t="s">
        <v>156</v>
      </c>
      <c r="E239" s="68">
        <f>SUM(E240:E250)</f>
        <v>13</v>
      </c>
      <c r="F239" s="12"/>
    </row>
    <row r="240" spans="1:6" ht="38.25" x14ac:dyDescent="0.2">
      <c r="A240" s="13"/>
      <c r="B240" s="15"/>
      <c r="C240" s="147" t="s">
        <v>152</v>
      </c>
      <c r="D240" s="134" t="s">
        <v>119</v>
      </c>
      <c r="E240" s="25">
        <v>1</v>
      </c>
    </row>
    <row r="241" spans="1:5" ht="38.25" x14ac:dyDescent="0.2">
      <c r="A241" s="13"/>
      <c r="B241" s="17"/>
      <c r="C241" s="87" t="s">
        <v>120</v>
      </c>
      <c r="D241" s="87" t="s">
        <v>122</v>
      </c>
      <c r="E241" s="25">
        <v>1</v>
      </c>
    </row>
    <row r="242" spans="1:5" ht="38.25" x14ac:dyDescent="0.2">
      <c r="A242" s="13"/>
      <c r="B242" s="17"/>
      <c r="C242" s="30" t="s">
        <v>118</v>
      </c>
      <c r="D242" s="134" t="s">
        <v>123</v>
      </c>
      <c r="E242" s="25">
        <v>1</v>
      </c>
    </row>
    <row r="243" spans="1:5" ht="38.25" x14ac:dyDescent="0.2">
      <c r="A243" s="13"/>
      <c r="B243" s="17"/>
      <c r="C243" s="134" t="s">
        <v>154</v>
      </c>
      <c r="D243" s="148" t="s">
        <v>124</v>
      </c>
      <c r="E243" s="139">
        <v>1</v>
      </c>
    </row>
    <row r="244" spans="1:5" ht="38.25" x14ac:dyDescent="0.2">
      <c r="A244" s="13"/>
      <c r="B244" s="17"/>
      <c r="C244" s="134" t="s">
        <v>118</v>
      </c>
      <c r="D244" s="134" t="s">
        <v>259</v>
      </c>
      <c r="E244" s="25">
        <v>1</v>
      </c>
    </row>
    <row r="245" spans="1:5" ht="38.25" x14ac:dyDescent="0.2">
      <c r="A245" s="13"/>
      <c r="B245" s="17"/>
      <c r="C245" s="134" t="s">
        <v>120</v>
      </c>
      <c r="D245" s="134" t="s">
        <v>126</v>
      </c>
      <c r="E245" s="149">
        <v>1</v>
      </c>
    </row>
    <row r="246" spans="1:5" ht="38.25" x14ac:dyDescent="0.2">
      <c r="A246" s="13"/>
      <c r="B246" s="17"/>
      <c r="C246" s="134" t="s">
        <v>118</v>
      </c>
      <c r="D246" s="134" t="s">
        <v>288</v>
      </c>
      <c r="E246" s="44">
        <v>2</v>
      </c>
    </row>
    <row r="247" spans="1:5" ht="38.25" x14ac:dyDescent="0.2">
      <c r="A247" s="13"/>
      <c r="B247" s="17"/>
      <c r="C247" s="147" t="s">
        <v>152</v>
      </c>
      <c r="D247" s="30" t="s">
        <v>142</v>
      </c>
      <c r="E247" s="25">
        <v>1</v>
      </c>
    </row>
    <row r="248" spans="1:5" ht="63.75" x14ac:dyDescent="0.2">
      <c r="A248" s="13"/>
      <c r="B248" s="17"/>
      <c r="C248" s="30" t="s">
        <v>151</v>
      </c>
      <c r="D248" s="30" t="s">
        <v>263</v>
      </c>
      <c r="E248" s="25">
        <v>1</v>
      </c>
    </row>
    <row r="249" spans="1:5" ht="38.25" x14ac:dyDescent="0.2">
      <c r="A249" s="13"/>
      <c r="B249" s="17"/>
      <c r="C249" s="134" t="s">
        <v>118</v>
      </c>
      <c r="D249" s="134" t="s">
        <v>145</v>
      </c>
      <c r="E249" s="135">
        <v>1</v>
      </c>
    </row>
    <row r="250" spans="1:5" ht="63.75" x14ac:dyDescent="0.2">
      <c r="A250" s="13"/>
      <c r="B250" s="17"/>
      <c r="C250" s="30" t="s">
        <v>151</v>
      </c>
      <c r="D250" s="30" t="s">
        <v>267</v>
      </c>
      <c r="E250" s="25">
        <v>2</v>
      </c>
    </row>
    <row r="251" spans="1:5" ht="43.5" customHeight="1" x14ac:dyDescent="0.2">
      <c r="A251" s="33" t="s">
        <v>193</v>
      </c>
      <c r="B251" s="21" t="s">
        <v>50</v>
      </c>
      <c r="C251" s="123"/>
      <c r="D251" s="28" t="s">
        <v>156</v>
      </c>
      <c r="E251" s="68">
        <f>SUM(E252:E255)</f>
        <v>4</v>
      </c>
    </row>
    <row r="252" spans="1:5" ht="38.25" x14ac:dyDescent="0.2">
      <c r="A252" s="13"/>
      <c r="B252" s="15"/>
      <c r="C252" s="147" t="s">
        <v>152</v>
      </c>
      <c r="D252" s="134" t="s">
        <v>141</v>
      </c>
      <c r="E252" s="135">
        <v>1</v>
      </c>
    </row>
    <row r="253" spans="1:5" ht="38.25" x14ac:dyDescent="0.2">
      <c r="A253" s="13"/>
      <c r="B253" s="17"/>
      <c r="C253" s="147" t="s">
        <v>152</v>
      </c>
      <c r="D253" s="148" t="s">
        <v>146</v>
      </c>
      <c r="E253" s="139">
        <v>1</v>
      </c>
    </row>
    <row r="254" spans="1:5" ht="38.25" x14ac:dyDescent="0.2">
      <c r="A254" s="13"/>
      <c r="B254" s="17"/>
      <c r="C254" s="134" t="s">
        <v>118</v>
      </c>
      <c r="D254" s="148" t="s">
        <v>146</v>
      </c>
      <c r="E254" s="139">
        <v>1</v>
      </c>
    </row>
    <row r="255" spans="1:5" ht="63.75" x14ac:dyDescent="0.2">
      <c r="A255" s="13"/>
      <c r="B255" s="17"/>
      <c r="C255" s="30" t="s">
        <v>151</v>
      </c>
      <c r="D255" s="30" t="s">
        <v>267</v>
      </c>
      <c r="E255" s="25">
        <v>1</v>
      </c>
    </row>
    <row r="256" spans="1:5" ht="35.25" customHeight="1" x14ac:dyDescent="0.2">
      <c r="A256" s="33" t="s">
        <v>194</v>
      </c>
      <c r="B256" s="21" t="s">
        <v>51</v>
      </c>
      <c r="C256" s="123"/>
      <c r="D256" s="28" t="s">
        <v>156</v>
      </c>
      <c r="E256" s="68">
        <f>SUM(E257:E261)</f>
        <v>5</v>
      </c>
    </row>
    <row r="257" spans="1:5" ht="38.25" x14ac:dyDescent="0.2">
      <c r="A257" s="13"/>
      <c r="B257" s="15"/>
      <c r="C257" s="134" t="s">
        <v>120</v>
      </c>
      <c r="D257" s="134" t="s">
        <v>127</v>
      </c>
      <c r="E257" s="149">
        <v>1</v>
      </c>
    </row>
    <row r="258" spans="1:5" ht="38.25" x14ac:dyDescent="0.2">
      <c r="A258" s="13"/>
      <c r="B258" s="17"/>
      <c r="C258" s="134" t="s">
        <v>120</v>
      </c>
      <c r="D258" s="134" t="s">
        <v>125</v>
      </c>
      <c r="E258" s="149">
        <v>1</v>
      </c>
    </row>
    <row r="259" spans="1:5" ht="38.25" x14ac:dyDescent="0.2">
      <c r="A259" s="13"/>
      <c r="B259" s="17"/>
      <c r="C259" s="147" t="s">
        <v>152</v>
      </c>
      <c r="D259" s="30" t="s">
        <v>142</v>
      </c>
      <c r="E259" s="25">
        <v>1</v>
      </c>
    </row>
    <row r="260" spans="1:5" ht="63.75" x14ac:dyDescent="0.2">
      <c r="A260" s="13"/>
      <c r="B260" s="17"/>
      <c r="C260" s="30" t="s">
        <v>151</v>
      </c>
      <c r="D260" s="30" t="s">
        <v>263</v>
      </c>
      <c r="E260" s="25">
        <v>1</v>
      </c>
    </row>
    <row r="261" spans="1:5" ht="63.75" x14ac:dyDescent="0.2">
      <c r="A261" s="13"/>
      <c r="B261" s="17"/>
      <c r="C261" s="30" t="s">
        <v>151</v>
      </c>
      <c r="D261" s="30" t="s">
        <v>153</v>
      </c>
      <c r="E261" s="25">
        <v>1</v>
      </c>
    </row>
    <row r="262" spans="1:5" ht="42.75" customHeight="1" x14ac:dyDescent="0.2">
      <c r="A262" s="33" t="s">
        <v>195</v>
      </c>
      <c r="B262" s="21" t="s">
        <v>52</v>
      </c>
      <c r="C262" s="123"/>
      <c r="D262" s="28" t="s">
        <v>156</v>
      </c>
      <c r="E262" s="68">
        <f>SUM(E263:E264)</f>
        <v>4</v>
      </c>
    </row>
    <row r="263" spans="1:5" ht="63.75" x14ac:dyDescent="0.2">
      <c r="A263" s="13"/>
      <c r="B263" s="15"/>
      <c r="C263" s="30" t="s">
        <v>151</v>
      </c>
      <c r="D263" s="30" t="s">
        <v>263</v>
      </c>
      <c r="E263" s="25">
        <v>2</v>
      </c>
    </row>
    <row r="264" spans="1:5" ht="63.75" x14ac:dyDescent="0.2">
      <c r="A264" s="13"/>
      <c r="B264" s="17"/>
      <c r="C264" s="30" t="s">
        <v>151</v>
      </c>
      <c r="D264" s="30" t="s">
        <v>267</v>
      </c>
      <c r="E264" s="25">
        <v>2</v>
      </c>
    </row>
    <row r="265" spans="1:5" ht="36.75" customHeight="1" x14ac:dyDescent="0.2">
      <c r="A265" s="33" t="s">
        <v>196</v>
      </c>
      <c r="B265" s="21" t="s">
        <v>55</v>
      </c>
      <c r="C265" s="127"/>
      <c r="D265" s="28" t="s">
        <v>156</v>
      </c>
      <c r="E265" s="68">
        <v>1</v>
      </c>
    </row>
    <row r="266" spans="1:5" ht="38.25" x14ac:dyDescent="0.2">
      <c r="A266" s="13"/>
      <c r="B266" s="15"/>
      <c r="C266" s="147" t="s">
        <v>152</v>
      </c>
      <c r="D266" s="134" t="s">
        <v>289</v>
      </c>
      <c r="E266" s="135">
        <v>1</v>
      </c>
    </row>
    <row r="267" spans="1:5" ht="36.75" customHeight="1" x14ac:dyDescent="0.2">
      <c r="A267" s="33" t="s">
        <v>197</v>
      </c>
      <c r="B267" s="21" t="s">
        <v>56</v>
      </c>
      <c r="C267" s="126"/>
      <c r="D267" s="28" t="s">
        <v>156</v>
      </c>
      <c r="E267" s="63">
        <f>SUM(E268:E269)</f>
        <v>2</v>
      </c>
    </row>
    <row r="268" spans="1:5" ht="38.25" x14ac:dyDescent="0.2">
      <c r="A268" s="13"/>
      <c r="B268" s="15"/>
      <c r="C268" s="147" t="s">
        <v>152</v>
      </c>
      <c r="D268" s="134" t="s">
        <v>262</v>
      </c>
      <c r="E268" s="25">
        <v>1</v>
      </c>
    </row>
    <row r="269" spans="1:5" ht="76.5" customHeight="1" x14ac:dyDescent="0.2">
      <c r="A269" s="13"/>
      <c r="B269" s="17"/>
      <c r="C269" s="30" t="s">
        <v>151</v>
      </c>
      <c r="D269" s="30" t="s">
        <v>153</v>
      </c>
      <c r="E269" s="25">
        <v>1</v>
      </c>
    </row>
    <row r="270" spans="1:5" ht="42.75" customHeight="1" x14ac:dyDescent="0.2">
      <c r="A270" s="33" t="s">
        <v>198</v>
      </c>
      <c r="B270" s="21" t="s">
        <v>57</v>
      </c>
      <c r="C270" s="127"/>
      <c r="D270" s="28" t="s">
        <v>156</v>
      </c>
      <c r="E270" s="68">
        <f>SUM(E271:E274)</f>
        <v>6</v>
      </c>
    </row>
    <row r="271" spans="1:5" ht="38.25" x14ac:dyDescent="0.2">
      <c r="A271" s="13"/>
      <c r="B271" s="15"/>
      <c r="C271" s="30" t="s">
        <v>118</v>
      </c>
      <c r="D271" s="134" t="s">
        <v>123</v>
      </c>
      <c r="E271" s="25">
        <v>1</v>
      </c>
    </row>
    <row r="272" spans="1:5" ht="38.25" x14ac:dyDescent="0.2">
      <c r="A272" s="13"/>
      <c r="B272" s="17"/>
      <c r="C272" s="147" t="s">
        <v>152</v>
      </c>
      <c r="D272" s="134" t="s">
        <v>262</v>
      </c>
      <c r="E272" s="25">
        <v>1</v>
      </c>
    </row>
    <row r="273" spans="1:5" ht="38.25" x14ac:dyDescent="0.2">
      <c r="A273" s="13"/>
      <c r="B273" s="17"/>
      <c r="C273" s="134" t="s">
        <v>118</v>
      </c>
      <c r="D273" s="134" t="s">
        <v>143</v>
      </c>
      <c r="E273" s="135">
        <v>2</v>
      </c>
    </row>
    <row r="274" spans="1:5" ht="63.75" x14ac:dyDescent="0.2">
      <c r="A274" s="13"/>
      <c r="B274" s="17"/>
      <c r="C274" s="30" t="s">
        <v>151</v>
      </c>
      <c r="D274" s="30" t="s">
        <v>267</v>
      </c>
      <c r="E274" s="25">
        <v>2</v>
      </c>
    </row>
    <row r="275" spans="1:5" ht="41.25" customHeight="1" x14ac:dyDescent="0.2">
      <c r="A275" s="33" t="s">
        <v>199</v>
      </c>
      <c r="B275" s="21" t="s">
        <v>58</v>
      </c>
      <c r="C275" s="123"/>
      <c r="D275" s="28" t="s">
        <v>156</v>
      </c>
      <c r="E275" s="68">
        <f>SUM(E276:E284)</f>
        <v>9</v>
      </c>
    </row>
    <row r="276" spans="1:5" ht="38.25" x14ac:dyDescent="0.2">
      <c r="A276" s="13"/>
      <c r="B276" s="15"/>
      <c r="C276" s="30" t="s">
        <v>118</v>
      </c>
      <c r="D276" s="134" t="s">
        <v>123</v>
      </c>
      <c r="E276" s="25">
        <v>1</v>
      </c>
    </row>
    <row r="277" spans="1:5" ht="38.25" x14ac:dyDescent="0.2">
      <c r="A277" s="13"/>
      <c r="B277" s="17"/>
      <c r="C277" s="134" t="s">
        <v>120</v>
      </c>
      <c r="D277" s="134" t="s">
        <v>126</v>
      </c>
      <c r="E277" s="149">
        <v>1</v>
      </c>
    </row>
    <row r="278" spans="1:5" ht="38.25" x14ac:dyDescent="0.2">
      <c r="A278" s="13"/>
      <c r="B278" s="17"/>
      <c r="C278" s="134" t="s">
        <v>154</v>
      </c>
      <c r="D278" s="134" t="s">
        <v>139</v>
      </c>
      <c r="E278" s="25">
        <v>1</v>
      </c>
    </row>
    <row r="279" spans="1:5" ht="38.25" x14ac:dyDescent="0.2">
      <c r="A279" s="13"/>
      <c r="B279" s="17"/>
      <c r="C279" s="147" t="s">
        <v>152</v>
      </c>
      <c r="D279" s="134" t="s">
        <v>139</v>
      </c>
      <c r="E279" s="25">
        <v>1</v>
      </c>
    </row>
    <row r="280" spans="1:5" ht="63.75" x14ac:dyDescent="0.2">
      <c r="A280" s="13"/>
      <c r="B280" s="17"/>
      <c r="C280" s="30" t="s">
        <v>151</v>
      </c>
      <c r="D280" s="30" t="s">
        <v>263</v>
      </c>
      <c r="E280" s="25">
        <v>1</v>
      </c>
    </row>
    <row r="281" spans="1:5" ht="38.25" x14ac:dyDescent="0.2">
      <c r="A281" s="13"/>
      <c r="B281" s="17"/>
      <c r="C281" s="147" t="s">
        <v>152</v>
      </c>
      <c r="D281" s="148" t="s">
        <v>146</v>
      </c>
      <c r="E281" s="139">
        <v>1</v>
      </c>
    </row>
    <row r="282" spans="1:5" ht="38.25" x14ac:dyDescent="0.2">
      <c r="A282" s="13"/>
      <c r="B282" s="17"/>
      <c r="C282" s="134" t="s">
        <v>118</v>
      </c>
      <c r="D282" s="148" t="s">
        <v>146</v>
      </c>
      <c r="E282" s="139">
        <v>1</v>
      </c>
    </row>
    <row r="283" spans="1:5" ht="63.75" x14ac:dyDescent="0.2">
      <c r="A283" s="13"/>
      <c r="B283" s="17"/>
      <c r="C283" s="30" t="s">
        <v>151</v>
      </c>
      <c r="D283" s="30" t="s">
        <v>267</v>
      </c>
      <c r="E283" s="25">
        <v>1</v>
      </c>
    </row>
    <row r="284" spans="1:5" ht="62.25" customHeight="1" x14ac:dyDescent="0.2">
      <c r="A284" s="13"/>
      <c r="B284" s="17"/>
      <c r="C284" s="134" t="s">
        <v>120</v>
      </c>
      <c r="D284" s="30" t="s">
        <v>267</v>
      </c>
      <c r="E284" s="25">
        <v>1</v>
      </c>
    </row>
    <row r="285" spans="1:5" ht="40.5" customHeight="1" x14ac:dyDescent="0.2">
      <c r="A285" s="33" t="s">
        <v>200</v>
      </c>
      <c r="B285" s="21" t="s">
        <v>59</v>
      </c>
      <c r="C285" s="71"/>
      <c r="D285" s="28" t="s">
        <v>156</v>
      </c>
      <c r="E285" s="68">
        <f>SUM(E286:E291)</f>
        <v>9</v>
      </c>
    </row>
    <row r="286" spans="1:5" ht="38.25" x14ac:dyDescent="0.2">
      <c r="A286" s="13"/>
      <c r="B286" s="15"/>
      <c r="C286" s="147" t="s">
        <v>152</v>
      </c>
      <c r="D286" s="134" t="s">
        <v>262</v>
      </c>
      <c r="E286" s="25">
        <v>1</v>
      </c>
    </row>
    <row r="287" spans="1:5" ht="38.25" x14ac:dyDescent="0.2">
      <c r="A287" s="13"/>
      <c r="B287" s="17"/>
      <c r="C287" s="134" t="s">
        <v>118</v>
      </c>
      <c r="D287" s="134" t="s">
        <v>262</v>
      </c>
      <c r="E287" s="25">
        <v>1</v>
      </c>
    </row>
    <row r="288" spans="1:5" ht="63.75" x14ac:dyDescent="0.2">
      <c r="A288" s="13"/>
      <c r="B288" s="17"/>
      <c r="C288" s="30" t="s">
        <v>151</v>
      </c>
      <c r="D288" s="30" t="s">
        <v>263</v>
      </c>
      <c r="E288" s="25">
        <v>2</v>
      </c>
    </row>
    <row r="289" spans="1:5" ht="63.75" x14ac:dyDescent="0.2">
      <c r="A289" s="13"/>
      <c r="B289" s="17"/>
      <c r="C289" s="30" t="s">
        <v>151</v>
      </c>
      <c r="D289" s="30" t="s">
        <v>153</v>
      </c>
      <c r="E289" s="25">
        <v>2</v>
      </c>
    </row>
    <row r="290" spans="1:5" ht="63.75" x14ac:dyDescent="0.2">
      <c r="A290" s="13"/>
      <c r="B290" s="17"/>
      <c r="C290" s="30" t="s">
        <v>151</v>
      </c>
      <c r="D290" s="134" t="s">
        <v>265</v>
      </c>
      <c r="E290" s="135">
        <v>1</v>
      </c>
    </row>
    <row r="291" spans="1:5" ht="63.75" x14ac:dyDescent="0.2">
      <c r="A291" s="13"/>
      <c r="B291" s="17"/>
      <c r="C291" s="30" t="s">
        <v>151</v>
      </c>
      <c r="D291" s="30" t="s">
        <v>267</v>
      </c>
      <c r="E291" s="25">
        <v>2</v>
      </c>
    </row>
    <row r="292" spans="1:5" ht="60.75" customHeight="1" x14ac:dyDescent="0.2">
      <c r="A292" s="33" t="s">
        <v>201</v>
      </c>
      <c r="B292" s="21" t="s">
        <v>60</v>
      </c>
      <c r="C292" s="123"/>
      <c r="D292" s="28" t="s">
        <v>156</v>
      </c>
      <c r="E292" s="68">
        <f>SUM(E293:E296)</f>
        <v>4</v>
      </c>
    </row>
    <row r="293" spans="1:5" ht="38.25" x14ac:dyDescent="0.2">
      <c r="A293" s="13"/>
      <c r="B293" s="15"/>
      <c r="C293" s="30" t="s">
        <v>120</v>
      </c>
      <c r="D293" s="30" t="s">
        <v>292</v>
      </c>
      <c r="E293" s="25">
        <v>1</v>
      </c>
    </row>
    <row r="294" spans="1:5" ht="38.25" x14ac:dyDescent="0.2">
      <c r="A294" s="13"/>
      <c r="B294" s="17"/>
      <c r="C294" s="147" t="s">
        <v>152</v>
      </c>
      <c r="D294" s="134" t="s">
        <v>262</v>
      </c>
      <c r="E294" s="25">
        <v>1</v>
      </c>
    </row>
    <row r="295" spans="1:5" ht="38.25" x14ac:dyDescent="0.2">
      <c r="A295" s="13"/>
      <c r="B295" s="17"/>
      <c r="C295" s="134" t="s">
        <v>118</v>
      </c>
      <c r="D295" s="134" t="s">
        <v>262</v>
      </c>
      <c r="E295" s="25">
        <v>1</v>
      </c>
    </row>
    <row r="296" spans="1:5" ht="63.75" x14ac:dyDescent="0.2">
      <c r="A296" s="13"/>
      <c r="B296" s="17"/>
      <c r="C296" s="30" t="s">
        <v>151</v>
      </c>
      <c r="D296" s="30" t="s">
        <v>263</v>
      </c>
      <c r="E296" s="25">
        <v>1</v>
      </c>
    </row>
    <row r="297" spans="1:5" ht="41.25" customHeight="1" x14ac:dyDescent="0.2">
      <c r="A297" s="33" t="s">
        <v>202</v>
      </c>
      <c r="B297" s="21" t="s">
        <v>61</v>
      </c>
      <c r="C297" s="123"/>
      <c r="D297" s="28" t="s">
        <v>156</v>
      </c>
      <c r="E297" s="68">
        <f>SUM(E298:E314)</f>
        <v>23</v>
      </c>
    </row>
    <row r="298" spans="1:5" ht="38.25" x14ac:dyDescent="0.2">
      <c r="A298" s="13"/>
      <c r="B298" s="15"/>
      <c r="C298" s="30" t="s">
        <v>118</v>
      </c>
      <c r="D298" s="134" t="s">
        <v>123</v>
      </c>
      <c r="E298" s="25">
        <v>1</v>
      </c>
    </row>
    <row r="299" spans="1:5" ht="45" customHeight="1" x14ac:dyDescent="0.2">
      <c r="A299" s="13"/>
      <c r="B299" s="17"/>
      <c r="C299" s="134" t="s">
        <v>118</v>
      </c>
      <c r="D299" s="134" t="s">
        <v>259</v>
      </c>
      <c r="E299" s="25">
        <v>1</v>
      </c>
    </row>
    <row r="300" spans="1:5" ht="38.25" x14ac:dyDescent="0.2">
      <c r="A300" s="13"/>
      <c r="B300" s="17"/>
      <c r="C300" s="134" t="s">
        <v>120</v>
      </c>
      <c r="D300" s="134" t="s">
        <v>127</v>
      </c>
      <c r="E300" s="149">
        <v>1</v>
      </c>
    </row>
    <row r="301" spans="1:5" ht="38.25" x14ac:dyDescent="0.2">
      <c r="A301" s="13"/>
      <c r="B301" s="17"/>
      <c r="C301" s="134" t="s">
        <v>120</v>
      </c>
      <c r="D301" s="134" t="s">
        <v>125</v>
      </c>
      <c r="E301" s="149">
        <v>1</v>
      </c>
    </row>
    <row r="302" spans="1:5" ht="38.25" x14ac:dyDescent="0.2">
      <c r="A302" s="13"/>
      <c r="B302" s="17"/>
      <c r="C302" s="147" t="s">
        <v>152</v>
      </c>
      <c r="D302" s="134" t="s">
        <v>262</v>
      </c>
      <c r="E302" s="25">
        <v>1</v>
      </c>
    </row>
    <row r="303" spans="1:5" ht="38.25" x14ac:dyDescent="0.2">
      <c r="A303" s="13"/>
      <c r="B303" s="17"/>
      <c r="C303" s="134" t="s">
        <v>154</v>
      </c>
      <c r="D303" s="134" t="s">
        <v>139</v>
      </c>
      <c r="E303" s="25">
        <v>1</v>
      </c>
    </row>
    <row r="304" spans="1:5" ht="38.25" x14ac:dyDescent="0.2">
      <c r="A304" s="13"/>
      <c r="B304" s="17"/>
      <c r="C304" s="147" t="s">
        <v>152</v>
      </c>
      <c r="D304" s="134" t="s">
        <v>139</v>
      </c>
      <c r="E304" s="25">
        <v>1</v>
      </c>
    </row>
    <row r="305" spans="1:5" ht="38.25" x14ac:dyDescent="0.2">
      <c r="A305" s="13"/>
      <c r="B305" s="17"/>
      <c r="C305" s="147" t="s">
        <v>152</v>
      </c>
      <c r="D305" s="30" t="s">
        <v>142</v>
      </c>
      <c r="E305" s="25">
        <v>2</v>
      </c>
    </row>
    <row r="306" spans="1:5" ht="63.75" x14ac:dyDescent="0.2">
      <c r="A306" s="13"/>
      <c r="B306" s="17"/>
      <c r="C306" s="30" t="s">
        <v>151</v>
      </c>
      <c r="D306" s="30" t="s">
        <v>263</v>
      </c>
      <c r="E306" s="25">
        <v>2</v>
      </c>
    </row>
    <row r="307" spans="1:5" ht="63.75" x14ac:dyDescent="0.2">
      <c r="A307" s="13"/>
      <c r="B307" s="17"/>
      <c r="C307" s="30" t="s">
        <v>151</v>
      </c>
      <c r="D307" s="30" t="s">
        <v>153</v>
      </c>
      <c r="E307" s="25">
        <v>2</v>
      </c>
    </row>
    <row r="308" spans="1:5" ht="49.5" customHeight="1" x14ac:dyDescent="0.2">
      <c r="A308" s="13"/>
      <c r="B308" s="17"/>
      <c r="C308" s="134" t="s">
        <v>118</v>
      </c>
      <c r="D308" s="30" t="s">
        <v>264</v>
      </c>
      <c r="E308" s="25">
        <v>2</v>
      </c>
    </row>
    <row r="309" spans="1:5" ht="63.75" x14ac:dyDescent="0.2">
      <c r="A309" s="13"/>
      <c r="B309" s="17"/>
      <c r="C309" s="30" t="s">
        <v>151</v>
      </c>
      <c r="D309" s="134" t="s">
        <v>265</v>
      </c>
      <c r="E309" s="135">
        <v>1</v>
      </c>
    </row>
    <row r="310" spans="1:5" ht="38.25" x14ac:dyDescent="0.2">
      <c r="A310" s="13"/>
      <c r="B310" s="17"/>
      <c r="C310" s="147" t="s">
        <v>152</v>
      </c>
      <c r="D310" s="148" t="s">
        <v>146</v>
      </c>
      <c r="E310" s="139">
        <v>1</v>
      </c>
    </row>
    <row r="311" spans="1:5" ht="38.25" x14ac:dyDescent="0.2">
      <c r="A311" s="13"/>
      <c r="B311" s="17"/>
      <c r="C311" s="134" t="s">
        <v>118</v>
      </c>
      <c r="D311" s="148" t="s">
        <v>146</v>
      </c>
      <c r="E311" s="139">
        <v>1</v>
      </c>
    </row>
    <row r="312" spans="1:5" ht="38.25" x14ac:dyDescent="0.2">
      <c r="A312" s="13"/>
      <c r="B312" s="17"/>
      <c r="C312" s="147" t="s">
        <v>148</v>
      </c>
      <c r="D312" s="148" t="s">
        <v>147</v>
      </c>
      <c r="E312" s="139">
        <v>2</v>
      </c>
    </row>
    <row r="313" spans="1:5" ht="63.75" x14ac:dyDescent="0.2">
      <c r="A313" s="13"/>
      <c r="B313" s="17"/>
      <c r="C313" s="30" t="s">
        <v>151</v>
      </c>
      <c r="D313" s="30" t="s">
        <v>267</v>
      </c>
      <c r="E313" s="25">
        <v>2</v>
      </c>
    </row>
    <row r="314" spans="1:5" ht="54" customHeight="1" x14ac:dyDescent="0.2">
      <c r="A314" s="13"/>
      <c r="B314" s="17"/>
      <c r="C314" s="147" t="s">
        <v>152</v>
      </c>
      <c r="D314" s="30" t="s">
        <v>267</v>
      </c>
      <c r="E314" s="25">
        <v>1</v>
      </c>
    </row>
    <row r="315" spans="1:5" ht="37.5" customHeight="1" x14ac:dyDescent="0.2">
      <c r="A315" s="13"/>
      <c r="B315" s="15"/>
      <c r="C315" s="157"/>
      <c r="D315" s="19" t="s">
        <v>156</v>
      </c>
      <c r="E315" s="20">
        <f>SUM(E9:E314)/2</f>
        <v>334</v>
      </c>
    </row>
    <row r="320" spans="1:5" x14ac:dyDescent="0.2">
      <c r="E320" s="8" t="s">
        <v>268</v>
      </c>
    </row>
  </sheetData>
  <autoFilter ref="A8:E315"/>
  <mergeCells count="2">
    <mergeCell ref="A5:E7"/>
    <mergeCell ref="D2:E2"/>
  </mergeCells>
  <dataValidations count="2">
    <dataValidation type="whole" allowBlank="1" showInputMessage="1" showErrorMessage="1" sqref="E10:E23 E25:E216 E223:E314">
      <formula1>0</formula1>
      <formula2>500</formula2>
    </dataValidation>
    <dataValidation type="list" allowBlank="1" showInputMessage="1" showErrorMessage="1" sqref="B212:B216 B111:B112 B114 B116:B118 B120:B123 B125:B127 B129:B138 B140:B155 B165:B166 B189:B210 B229:B239 B241:B251 B258:B262 B264:B265 B287:B292 B294:B297 B299:B314 B267 B88:B109 B168:B182 B184:B187 B223:B227 B253:B256 B272:B275 B10:B86 B157:B163 B269:B270 B277:B285">
      <formula1>INDIRECT(#REF!)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5"/>
  <sheetViews>
    <sheetView topLeftCell="A13" zoomScale="110" zoomScaleNormal="110" workbookViewId="0">
      <selection activeCell="E15" sqref="E15"/>
    </sheetView>
  </sheetViews>
  <sheetFormatPr defaultColWidth="8.88671875" defaultRowHeight="12.75" x14ac:dyDescent="0.2"/>
  <cols>
    <col min="1" max="1" width="6.6640625" style="9" customWidth="1"/>
    <col min="2" max="2" width="13.109375" style="9" customWidth="1"/>
    <col min="3" max="3" width="15.21875" style="9" customWidth="1"/>
    <col min="4" max="4" width="13.33203125" style="9" customWidth="1"/>
    <col min="5" max="5" width="17.21875" style="32" customWidth="1"/>
    <col min="6" max="16384" width="8.88671875" style="9"/>
  </cols>
  <sheetData>
    <row r="1" spans="1:5" x14ac:dyDescent="0.2">
      <c r="A1" s="26"/>
      <c r="B1" s="194" t="s">
        <v>206</v>
      </c>
      <c r="C1" s="195"/>
      <c r="D1" s="195"/>
      <c r="E1" s="195"/>
    </row>
    <row r="2" spans="1:5" ht="16.5" customHeight="1" x14ac:dyDescent="0.2">
      <c r="A2" s="26"/>
      <c r="B2" s="195"/>
      <c r="C2" s="195"/>
      <c r="D2" s="195"/>
      <c r="E2" s="195"/>
    </row>
    <row r="3" spans="1:5" x14ac:dyDescent="0.2">
      <c r="A3" s="26"/>
      <c r="B3" s="196"/>
      <c r="C3" s="196"/>
      <c r="D3" s="197" t="s">
        <v>293</v>
      </c>
      <c r="E3" s="197"/>
    </row>
    <row r="4" spans="1:5" ht="15.75" customHeight="1" x14ac:dyDescent="0.2">
      <c r="A4" s="26"/>
      <c r="B4" s="196"/>
      <c r="C4" s="196"/>
      <c r="D4" s="197"/>
      <c r="E4" s="197"/>
    </row>
    <row r="5" spans="1:5" ht="15.75" customHeight="1" x14ac:dyDescent="0.2">
      <c r="A5" s="161"/>
      <c r="B5" s="161"/>
      <c r="C5" s="161"/>
      <c r="D5" s="162"/>
      <c r="E5" s="162"/>
    </row>
    <row r="6" spans="1:5" ht="15.75" customHeight="1" x14ac:dyDescent="0.2">
      <c r="A6" s="161"/>
      <c r="B6" s="161"/>
      <c r="C6" s="161"/>
      <c r="D6" s="162"/>
      <c r="E6" s="162"/>
    </row>
    <row r="7" spans="1:5" ht="42.75" customHeight="1" x14ac:dyDescent="0.2">
      <c r="A7" s="161"/>
      <c r="B7" s="161"/>
      <c r="C7" s="161"/>
      <c r="D7" s="162"/>
      <c r="E7" s="162"/>
    </row>
    <row r="8" spans="1:5" ht="57" customHeight="1" x14ac:dyDescent="0.2">
      <c r="A8" s="198" t="s">
        <v>205</v>
      </c>
      <c r="B8" s="199"/>
      <c r="C8" s="199"/>
      <c r="D8" s="199"/>
      <c r="E8" s="199"/>
    </row>
    <row r="9" spans="1:5" ht="51" x14ac:dyDescent="0.2">
      <c r="A9" s="27" t="s">
        <v>0</v>
      </c>
      <c r="B9" s="27" t="s">
        <v>166</v>
      </c>
      <c r="C9" s="22" t="s">
        <v>108</v>
      </c>
      <c r="D9" s="22" t="s">
        <v>107</v>
      </c>
      <c r="E9" s="22" t="s">
        <v>167</v>
      </c>
    </row>
    <row r="10" spans="1:5" ht="95.25" customHeight="1" x14ac:dyDescent="0.2">
      <c r="A10" s="27" t="s">
        <v>168</v>
      </c>
      <c r="B10" s="21" t="s">
        <v>67</v>
      </c>
      <c r="C10" s="22"/>
      <c r="D10" s="28" t="s">
        <v>156</v>
      </c>
      <c r="E10" s="22">
        <v>2</v>
      </c>
    </row>
    <row r="11" spans="1:5" ht="94.5" customHeight="1" x14ac:dyDescent="0.2">
      <c r="A11" s="29"/>
      <c r="B11" s="17"/>
      <c r="C11" s="30" t="s">
        <v>151</v>
      </c>
      <c r="D11" s="30" t="s">
        <v>270</v>
      </c>
      <c r="E11" s="31">
        <v>2</v>
      </c>
    </row>
    <row r="12" spans="1:5" ht="76.5" x14ac:dyDescent="0.2">
      <c r="A12" s="33" t="s">
        <v>169</v>
      </c>
      <c r="B12" s="21" t="s">
        <v>70</v>
      </c>
      <c r="C12" s="34"/>
      <c r="D12" s="28" t="s">
        <v>156</v>
      </c>
      <c r="E12" s="33">
        <f>SUM(E13:E14)</f>
        <v>4</v>
      </c>
    </row>
    <row r="13" spans="1:5" ht="90" customHeight="1" x14ac:dyDescent="0.2">
      <c r="A13" s="29"/>
      <c r="B13" s="17"/>
      <c r="C13" s="30" t="s">
        <v>151</v>
      </c>
      <c r="D13" s="30" t="s">
        <v>270</v>
      </c>
      <c r="E13" s="31">
        <v>2</v>
      </c>
    </row>
    <row r="14" spans="1:5" ht="57.75" customHeight="1" x14ac:dyDescent="0.2">
      <c r="A14" s="29"/>
      <c r="B14" s="17"/>
      <c r="C14" s="30" t="s">
        <v>151</v>
      </c>
      <c r="D14" s="30" t="s">
        <v>267</v>
      </c>
      <c r="E14" s="31">
        <v>2</v>
      </c>
    </row>
    <row r="15" spans="1:5" ht="48" customHeight="1" x14ac:dyDescent="0.2">
      <c r="A15" s="29"/>
      <c r="B15" s="29"/>
      <c r="C15" s="29"/>
      <c r="D15" s="28" t="s">
        <v>156</v>
      </c>
      <c r="E15" s="48">
        <f>SUM(E10:E14)/2</f>
        <v>6</v>
      </c>
    </row>
  </sheetData>
  <mergeCells count="4">
    <mergeCell ref="B1:E2"/>
    <mergeCell ref="B3:C4"/>
    <mergeCell ref="D3:E4"/>
    <mergeCell ref="A8:E8"/>
  </mergeCells>
  <dataValidations count="1">
    <dataValidation type="list" allowBlank="1" showInputMessage="1" showErrorMessage="1" sqref="B11:B14">
      <formula1>INDIRECT(#REF!)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zoomScale="110" zoomScaleNormal="110" workbookViewId="0">
      <selection activeCell="F9" sqref="F9"/>
    </sheetView>
  </sheetViews>
  <sheetFormatPr defaultColWidth="8.88671875" defaultRowHeight="12.75" x14ac:dyDescent="0.2"/>
  <cols>
    <col min="1" max="1" width="4.88671875" style="9" customWidth="1"/>
    <col min="2" max="2" width="19.6640625" style="9" customWidth="1"/>
    <col min="3" max="3" width="10.33203125" style="9" customWidth="1"/>
    <col min="4" max="4" width="12.109375" style="9" customWidth="1"/>
    <col min="5" max="5" width="13.33203125" style="9" customWidth="1"/>
    <col min="6" max="16384" width="8.88671875" style="9"/>
  </cols>
  <sheetData>
    <row r="1" spans="1:5" ht="27" customHeight="1" x14ac:dyDescent="0.2">
      <c r="A1" s="200" t="s">
        <v>207</v>
      </c>
      <c r="B1" s="201"/>
      <c r="C1" s="201"/>
      <c r="D1" s="201"/>
      <c r="E1" s="201"/>
    </row>
    <row r="2" spans="1:5" ht="39" customHeight="1" x14ac:dyDescent="0.2">
      <c r="B2" s="163"/>
      <c r="C2" s="192" t="s">
        <v>296</v>
      </c>
      <c r="D2" s="203"/>
      <c r="E2" s="203"/>
    </row>
    <row r="3" spans="1:5" ht="60.75" customHeight="1" x14ac:dyDescent="0.2">
      <c r="A3" s="163"/>
      <c r="B3" s="163"/>
      <c r="C3" s="163"/>
      <c r="D3" s="201"/>
      <c r="E3" s="204"/>
    </row>
    <row r="4" spans="1:5" ht="45" customHeight="1" x14ac:dyDescent="0.2">
      <c r="A4" s="202" t="s">
        <v>204</v>
      </c>
      <c r="B4" s="197"/>
      <c r="C4" s="197"/>
      <c r="D4" s="197"/>
      <c r="E4" s="197"/>
    </row>
    <row r="5" spans="1:5" ht="60.75" customHeight="1" x14ac:dyDescent="0.2">
      <c r="A5" s="197"/>
      <c r="B5" s="197"/>
      <c r="C5" s="197"/>
      <c r="D5" s="197"/>
      <c r="E5" s="197"/>
    </row>
    <row r="6" spans="1:5" ht="76.5" x14ac:dyDescent="0.2">
      <c r="A6" s="37" t="s">
        <v>0</v>
      </c>
      <c r="B6" s="38" t="s">
        <v>166</v>
      </c>
      <c r="C6" s="39" t="s">
        <v>108</v>
      </c>
      <c r="D6" s="39" t="s">
        <v>107</v>
      </c>
      <c r="E6" s="39" t="s">
        <v>167</v>
      </c>
    </row>
    <row r="7" spans="1:5" ht="78.75" customHeight="1" x14ac:dyDescent="0.2">
      <c r="A7" s="35" t="s">
        <v>168</v>
      </c>
      <c r="B7" s="36" t="s">
        <v>80</v>
      </c>
      <c r="C7" s="22"/>
      <c r="D7" s="40" t="s">
        <v>156</v>
      </c>
      <c r="E7" s="22">
        <v>1</v>
      </c>
    </row>
    <row r="8" spans="1:5" ht="56.25" customHeight="1" x14ac:dyDescent="0.2">
      <c r="A8" s="23"/>
      <c r="B8" s="24"/>
      <c r="C8" s="134" t="s">
        <v>118</v>
      </c>
      <c r="D8" s="134" t="s">
        <v>262</v>
      </c>
      <c r="E8" s="25">
        <v>1</v>
      </c>
    </row>
    <row r="9" spans="1:5" ht="91.5" customHeight="1" x14ac:dyDescent="0.2">
      <c r="A9" s="47" t="s">
        <v>169</v>
      </c>
      <c r="B9" s="41" t="s">
        <v>81</v>
      </c>
      <c r="C9" s="42"/>
      <c r="D9" s="40" t="s">
        <v>156</v>
      </c>
      <c r="E9" s="43">
        <v>1</v>
      </c>
    </row>
    <row r="10" spans="1:5" ht="38.25" x14ac:dyDescent="0.2">
      <c r="A10" s="29"/>
      <c r="B10" s="29"/>
      <c r="C10" s="134" t="s">
        <v>118</v>
      </c>
      <c r="D10" s="186" t="s">
        <v>144</v>
      </c>
      <c r="E10" s="45">
        <v>1</v>
      </c>
    </row>
    <row r="11" spans="1:5" ht="37.5" customHeight="1" x14ac:dyDescent="0.2">
      <c r="A11" s="29"/>
      <c r="B11" s="29"/>
      <c r="C11" s="29"/>
      <c r="D11" s="40" t="s">
        <v>156</v>
      </c>
      <c r="E11" s="33">
        <v>2</v>
      </c>
    </row>
    <row r="12" spans="1:5" ht="26.25" customHeight="1" x14ac:dyDescent="0.2"/>
  </sheetData>
  <mergeCells count="4">
    <mergeCell ref="A1:E1"/>
    <mergeCell ref="A4:E5"/>
    <mergeCell ref="C2:E2"/>
    <mergeCell ref="D3:E3"/>
  </mergeCells>
  <dataValidations count="1">
    <dataValidation type="list" allowBlank="1" showInputMessage="1" showErrorMessage="1" sqref="B7 B9">
      <formula1>INDIRECT(#REF!)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1"/>
  <sheetViews>
    <sheetView topLeftCell="A85" zoomScale="110" zoomScaleNormal="110" workbookViewId="0">
      <selection activeCell="F91" sqref="F91"/>
    </sheetView>
  </sheetViews>
  <sheetFormatPr defaultColWidth="8.88671875" defaultRowHeight="12.75" x14ac:dyDescent="0.2"/>
  <cols>
    <col min="1" max="1" width="5.33203125" style="14" customWidth="1"/>
    <col min="2" max="2" width="13.44140625" style="9" customWidth="1"/>
    <col min="3" max="3" width="11.109375" style="9" customWidth="1"/>
    <col min="4" max="4" width="15.33203125" style="9" customWidth="1"/>
    <col min="5" max="5" width="16.21875" style="32" customWidth="1"/>
    <col min="6" max="6" width="11.44140625" style="9" customWidth="1"/>
    <col min="7" max="7" width="20.33203125" style="136" customWidth="1"/>
    <col min="8" max="16384" width="8.88671875" style="9"/>
  </cols>
  <sheetData>
    <row r="1" spans="1:6" x14ac:dyDescent="0.2">
      <c r="A1" s="205" t="s">
        <v>208</v>
      </c>
      <c r="B1" s="206"/>
      <c r="C1" s="206"/>
      <c r="D1" s="206"/>
      <c r="E1" s="206"/>
      <c r="F1" s="206"/>
    </row>
    <row r="2" spans="1:6" x14ac:dyDescent="0.2">
      <c r="A2" s="206"/>
      <c r="B2" s="206"/>
      <c r="C2" s="206"/>
      <c r="D2" s="206"/>
      <c r="E2" s="206"/>
      <c r="F2" s="206"/>
    </row>
    <row r="3" spans="1:6" x14ac:dyDescent="0.2">
      <c r="A3" s="153"/>
      <c r="B3" s="207" t="s">
        <v>209</v>
      </c>
      <c r="C3" s="208"/>
      <c r="D3" s="208"/>
      <c r="E3" s="208"/>
      <c r="F3" s="208"/>
    </row>
    <row r="4" spans="1:6" x14ac:dyDescent="0.2">
      <c r="A4" s="158"/>
      <c r="B4" s="164"/>
      <c r="C4" s="165"/>
      <c r="D4" s="165"/>
      <c r="E4" s="165"/>
      <c r="F4" s="165"/>
    </row>
    <row r="5" spans="1:6" x14ac:dyDescent="0.2">
      <c r="A5" s="158"/>
      <c r="B5" s="164"/>
      <c r="C5" s="165"/>
      <c r="D5" s="165"/>
      <c r="E5" s="165"/>
      <c r="F5" s="165"/>
    </row>
    <row r="6" spans="1:6" x14ac:dyDescent="0.2">
      <c r="A6" s="158"/>
      <c r="B6" s="164"/>
      <c r="C6" s="165"/>
      <c r="D6" s="165"/>
      <c r="E6" s="165"/>
      <c r="F6" s="165"/>
    </row>
    <row r="7" spans="1:6" x14ac:dyDescent="0.2">
      <c r="A7" s="154"/>
      <c r="B7" s="49"/>
      <c r="C7" s="49"/>
      <c r="D7" s="50"/>
      <c r="E7" s="51"/>
      <c r="F7" s="52"/>
    </row>
    <row r="8" spans="1:6" ht="61.5" customHeight="1" x14ac:dyDescent="0.2">
      <c r="A8" s="202" t="s">
        <v>210</v>
      </c>
      <c r="B8" s="209"/>
      <c r="C8" s="209"/>
      <c r="D8" s="209"/>
      <c r="E8" s="209"/>
      <c r="F8" s="209"/>
    </row>
    <row r="9" spans="1:6" ht="127.5" x14ac:dyDescent="0.2">
      <c r="A9" s="53" t="s">
        <v>0</v>
      </c>
      <c r="B9" s="53" t="s">
        <v>211</v>
      </c>
      <c r="C9" s="54" t="s">
        <v>108</v>
      </c>
      <c r="D9" s="54" t="s">
        <v>212</v>
      </c>
      <c r="E9" s="53" t="s">
        <v>213</v>
      </c>
      <c r="F9" s="55" t="s">
        <v>167</v>
      </c>
    </row>
    <row r="10" spans="1:6" ht="75" customHeight="1" x14ac:dyDescent="0.2">
      <c r="A10" s="27" t="s">
        <v>168</v>
      </c>
      <c r="B10" s="21" t="s">
        <v>1</v>
      </c>
      <c r="C10" s="22"/>
      <c r="D10" s="56"/>
      <c r="E10" s="28" t="s">
        <v>156</v>
      </c>
      <c r="F10" s="22">
        <f xml:space="preserve"> SUM(F11:F14)</f>
        <v>4</v>
      </c>
    </row>
    <row r="11" spans="1:6" ht="38.25" x14ac:dyDescent="0.2">
      <c r="A11" s="13"/>
      <c r="B11" s="17"/>
      <c r="C11" s="134" t="s">
        <v>118</v>
      </c>
      <c r="D11" s="134" t="s">
        <v>277</v>
      </c>
      <c r="E11" s="58" t="s">
        <v>251</v>
      </c>
      <c r="F11" s="59">
        <v>1</v>
      </c>
    </row>
    <row r="12" spans="1:6" ht="63.75" x14ac:dyDescent="0.2">
      <c r="A12" s="13"/>
      <c r="B12" s="17"/>
      <c r="C12" s="134" t="s">
        <v>151</v>
      </c>
      <c r="D12" s="134" t="s">
        <v>263</v>
      </c>
      <c r="E12" s="58" t="s">
        <v>252</v>
      </c>
      <c r="F12" s="60">
        <v>1</v>
      </c>
    </row>
    <row r="13" spans="1:6" ht="63.75" x14ac:dyDescent="0.2">
      <c r="A13" s="13"/>
      <c r="B13" s="17"/>
      <c r="C13" s="134" t="s">
        <v>151</v>
      </c>
      <c r="D13" s="134" t="s">
        <v>271</v>
      </c>
      <c r="E13" s="58" t="s">
        <v>249</v>
      </c>
      <c r="F13" s="60">
        <v>1</v>
      </c>
    </row>
    <row r="14" spans="1:6" ht="38.25" x14ac:dyDescent="0.2">
      <c r="A14" s="13"/>
      <c r="B14" s="17"/>
      <c r="C14" s="140" t="s">
        <v>120</v>
      </c>
      <c r="D14" s="134" t="s">
        <v>271</v>
      </c>
      <c r="E14" s="58" t="s">
        <v>250</v>
      </c>
      <c r="F14" s="59">
        <v>1</v>
      </c>
    </row>
    <row r="15" spans="1:6" ht="49.5" customHeight="1" x14ac:dyDescent="0.2">
      <c r="A15" s="33" t="s">
        <v>169</v>
      </c>
      <c r="B15" s="21" t="s">
        <v>3</v>
      </c>
      <c r="C15" s="61"/>
      <c r="D15" s="62"/>
      <c r="E15" s="28" t="s">
        <v>156</v>
      </c>
      <c r="F15" s="63">
        <f>SUM(F16:F20)</f>
        <v>5</v>
      </c>
    </row>
    <row r="16" spans="1:6" ht="38.25" x14ac:dyDescent="0.2">
      <c r="A16" s="13"/>
      <c r="B16" s="29"/>
      <c r="C16" s="140" t="s">
        <v>120</v>
      </c>
      <c r="D16" s="134" t="s">
        <v>290</v>
      </c>
      <c r="E16" s="58" t="s">
        <v>253</v>
      </c>
      <c r="F16" s="59">
        <v>1</v>
      </c>
    </row>
    <row r="17" spans="1:7" ht="38.25" x14ac:dyDescent="0.2">
      <c r="A17" s="13"/>
      <c r="B17" s="17"/>
      <c r="C17" s="134" t="s">
        <v>118</v>
      </c>
      <c r="D17" s="57" t="s">
        <v>278</v>
      </c>
      <c r="E17" s="119" t="s">
        <v>255</v>
      </c>
      <c r="F17" s="59">
        <v>1</v>
      </c>
    </row>
    <row r="18" spans="1:7" ht="63.75" x14ac:dyDescent="0.2">
      <c r="A18" s="13"/>
      <c r="B18" s="17"/>
      <c r="C18" s="134" t="s">
        <v>151</v>
      </c>
      <c r="D18" s="134" t="s">
        <v>271</v>
      </c>
      <c r="E18" s="58" t="s">
        <v>214</v>
      </c>
      <c r="F18" s="60">
        <v>1</v>
      </c>
    </row>
    <row r="19" spans="1:7" ht="38.25" x14ac:dyDescent="0.2">
      <c r="A19" s="13"/>
      <c r="B19" s="17"/>
      <c r="C19" s="134" t="s">
        <v>118</v>
      </c>
      <c r="D19" s="134" t="s">
        <v>275</v>
      </c>
      <c r="E19" s="58" t="s">
        <v>254</v>
      </c>
      <c r="F19" s="59">
        <v>1</v>
      </c>
    </row>
    <row r="20" spans="1:7" ht="38.25" x14ac:dyDescent="0.2">
      <c r="A20" s="13"/>
      <c r="B20" s="17"/>
      <c r="C20" s="140" t="s">
        <v>120</v>
      </c>
      <c r="D20" s="134" t="s">
        <v>271</v>
      </c>
      <c r="E20" s="58" t="s">
        <v>250</v>
      </c>
      <c r="F20" s="65">
        <v>1</v>
      </c>
    </row>
    <row r="21" spans="1:7" ht="45.75" customHeight="1" x14ac:dyDescent="0.2">
      <c r="A21" s="33" t="s">
        <v>170</v>
      </c>
      <c r="B21" s="21" t="s">
        <v>4</v>
      </c>
      <c r="C21" s="66"/>
      <c r="D21" s="67"/>
      <c r="E21" s="28" t="s">
        <v>156</v>
      </c>
      <c r="F21" s="68">
        <f>SUM(F22:F22)</f>
        <v>1</v>
      </c>
    </row>
    <row r="22" spans="1:7" ht="38.25" x14ac:dyDescent="0.2">
      <c r="A22" s="13"/>
      <c r="B22" s="17"/>
      <c r="C22" s="140" t="s">
        <v>120</v>
      </c>
      <c r="D22" s="134" t="s">
        <v>271</v>
      </c>
      <c r="E22" s="58" t="s">
        <v>250</v>
      </c>
      <c r="F22" s="59">
        <v>1</v>
      </c>
    </row>
    <row r="23" spans="1:7" ht="45" customHeight="1" x14ac:dyDescent="0.2">
      <c r="A23" s="33" t="s">
        <v>171</v>
      </c>
      <c r="B23" s="21" t="s">
        <v>216</v>
      </c>
      <c r="C23" s="69"/>
      <c r="D23" s="70"/>
      <c r="E23" s="28" t="s">
        <v>156</v>
      </c>
      <c r="F23" s="63">
        <f>SUM(F24:F24)</f>
        <v>1</v>
      </c>
    </row>
    <row r="24" spans="1:7" ht="38.25" x14ac:dyDescent="0.2">
      <c r="A24" s="13"/>
      <c r="B24" s="17"/>
      <c r="C24" s="140" t="s">
        <v>120</v>
      </c>
      <c r="D24" s="134" t="s">
        <v>271</v>
      </c>
      <c r="E24" s="58" t="s">
        <v>250</v>
      </c>
      <c r="F24" s="65">
        <v>1</v>
      </c>
    </row>
    <row r="25" spans="1:7" ht="57.75" customHeight="1" x14ac:dyDescent="0.2">
      <c r="A25" s="33" t="s">
        <v>172</v>
      </c>
      <c r="B25" s="21" t="s">
        <v>9</v>
      </c>
      <c r="C25" s="69"/>
      <c r="D25" s="70"/>
      <c r="E25" s="28" t="s">
        <v>156</v>
      </c>
      <c r="F25" s="68">
        <v>1</v>
      </c>
    </row>
    <row r="26" spans="1:7" ht="38.25" x14ac:dyDescent="0.2">
      <c r="A26" s="13"/>
      <c r="B26" s="141"/>
      <c r="C26" s="134" t="s">
        <v>118</v>
      </c>
      <c r="D26" s="142" t="s">
        <v>280</v>
      </c>
      <c r="E26" s="119" t="s">
        <v>255</v>
      </c>
      <c r="F26" s="59">
        <v>1</v>
      </c>
    </row>
    <row r="27" spans="1:7" ht="52.5" customHeight="1" x14ac:dyDescent="0.2">
      <c r="A27" s="33" t="s">
        <v>173</v>
      </c>
      <c r="B27" s="21" t="s">
        <v>12</v>
      </c>
      <c r="C27" s="71"/>
      <c r="D27" s="71"/>
      <c r="E27" s="28" t="s">
        <v>156</v>
      </c>
      <c r="F27" s="63">
        <f>SUM(F28:F28)</f>
        <v>1</v>
      </c>
    </row>
    <row r="28" spans="1:7" ht="38.25" x14ac:dyDescent="0.2">
      <c r="A28" s="13"/>
      <c r="B28" s="29"/>
      <c r="C28" s="134" t="s">
        <v>118</v>
      </c>
      <c r="D28" s="134" t="s">
        <v>218</v>
      </c>
      <c r="E28" s="119" t="s">
        <v>255</v>
      </c>
      <c r="F28" s="59">
        <v>1</v>
      </c>
      <c r="G28" s="156"/>
    </row>
    <row r="29" spans="1:7" ht="51" customHeight="1" x14ac:dyDescent="0.2">
      <c r="A29" s="33" t="s">
        <v>174</v>
      </c>
      <c r="B29" s="21" t="s">
        <v>18</v>
      </c>
      <c r="C29" s="72"/>
      <c r="D29" s="72"/>
      <c r="E29" s="28" t="s">
        <v>156</v>
      </c>
      <c r="F29" s="63">
        <f>SUM(F30:F31)</f>
        <v>2</v>
      </c>
    </row>
    <row r="30" spans="1:7" ht="38.25" x14ac:dyDescent="0.2">
      <c r="A30" s="13"/>
      <c r="B30" s="17"/>
      <c r="C30" s="134" t="s">
        <v>118</v>
      </c>
      <c r="D30" s="134" t="s">
        <v>219</v>
      </c>
      <c r="E30" s="58" t="s">
        <v>251</v>
      </c>
      <c r="F30" s="65">
        <v>1</v>
      </c>
    </row>
    <row r="31" spans="1:7" ht="38.25" x14ac:dyDescent="0.2">
      <c r="A31" s="13"/>
      <c r="B31" s="17"/>
      <c r="C31" s="134" t="s">
        <v>118</v>
      </c>
      <c r="D31" s="134" t="s">
        <v>220</v>
      </c>
      <c r="E31" s="58" t="s">
        <v>221</v>
      </c>
      <c r="F31" s="59">
        <v>1</v>
      </c>
    </row>
    <row r="32" spans="1:7" ht="39.75" customHeight="1" x14ac:dyDescent="0.2">
      <c r="A32" s="33" t="s">
        <v>175</v>
      </c>
      <c r="B32" s="21" t="s">
        <v>19</v>
      </c>
      <c r="C32" s="72"/>
      <c r="D32" s="72"/>
      <c r="E32" s="28" t="s">
        <v>156</v>
      </c>
      <c r="F32" s="63">
        <v>1</v>
      </c>
    </row>
    <row r="33" spans="1:7" ht="63.75" x14ac:dyDescent="0.2">
      <c r="A33" s="13"/>
      <c r="B33" s="29"/>
      <c r="C33" s="134" t="s">
        <v>151</v>
      </c>
      <c r="D33" s="134" t="s">
        <v>263</v>
      </c>
      <c r="E33" s="64" t="s">
        <v>221</v>
      </c>
      <c r="F33" s="65">
        <v>1</v>
      </c>
    </row>
    <row r="34" spans="1:7" ht="43.5" customHeight="1" x14ac:dyDescent="0.2">
      <c r="A34" s="33" t="s">
        <v>176</v>
      </c>
      <c r="B34" s="21" t="s">
        <v>20</v>
      </c>
      <c r="C34" s="71"/>
      <c r="D34" s="67"/>
      <c r="E34" s="28" t="s">
        <v>156</v>
      </c>
      <c r="F34" s="68">
        <f>SUM(F35:F35)</f>
        <v>1</v>
      </c>
    </row>
    <row r="35" spans="1:7" ht="38.25" x14ac:dyDescent="0.2">
      <c r="A35" s="13"/>
      <c r="B35" s="29"/>
      <c r="C35" s="134" t="s">
        <v>118</v>
      </c>
      <c r="D35" s="87" t="s">
        <v>274</v>
      </c>
      <c r="E35" s="58" t="s">
        <v>251</v>
      </c>
      <c r="F35" s="65">
        <v>1</v>
      </c>
    </row>
    <row r="36" spans="1:7" ht="35.25" customHeight="1" x14ac:dyDescent="0.2">
      <c r="A36" s="33" t="s">
        <v>178</v>
      </c>
      <c r="B36" s="21" t="s">
        <v>23</v>
      </c>
      <c r="C36" s="72"/>
      <c r="D36" s="72"/>
      <c r="E36" s="28" t="s">
        <v>156</v>
      </c>
      <c r="F36" s="63">
        <v>1</v>
      </c>
    </row>
    <row r="37" spans="1:7" ht="63.75" x14ac:dyDescent="0.2">
      <c r="A37" s="13"/>
      <c r="B37" s="141"/>
      <c r="C37" s="134" t="s">
        <v>151</v>
      </c>
      <c r="D37" s="87" t="s">
        <v>279</v>
      </c>
      <c r="E37" s="134" t="s">
        <v>217</v>
      </c>
      <c r="F37" s="25">
        <v>1</v>
      </c>
    </row>
    <row r="38" spans="1:7" ht="46.5" customHeight="1" x14ac:dyDescent="0.2">
      <c r="A38" s="33" t="s">
        <v>177</v>
      </c>
      <c r="B38" s="21" t="s">
        <v>25</v>
      </c>
      <c r="C38" s="72"/>
      <c r="D38" s="70"/>
      <c r="E38" s="28" t="s">
        <v>156</v>
      </c>
      <c r="F38" s="68">
        <f>SUM(F39:F39)</f>
        <v>1</v>
      </c>
    </row>
    <row r="39" spans="1:7" ht="49.5" customHeight="1" x14ac:dyDescent="0.2">
      <c r="A39" s="13"/>
      <c r="B39" s="17"/>
      <c r="C39" s="134" t="s">
        <v>118</v>
      </c>
      <c r="D39" s="87" t="s">
        <v>291</v>
      </c>
      <c r="E39" s="134" t="s">
        <v>256</v>
      </c>
      <c r="F39" s="25">
        <v>1</v>
      </c>
      <c r="G39" s="137"/>
    </row>
    <row r="40" spans="1:7" ht="44.25" customHeight="1" x14ac:dyDescent="0.2">
      <c r="A40" s="168" t="s">
        <v>179</v>
      </c>
      <c r="B40" s="73" t="s">
        <v>26</v>
      </c>
      <c r="C40" s="74"/>
      <c r="D40" s="74"/>
      <c r="E40" s="28" t="s">
        <v>156</v>
      </c>
      <c r="F40" s="78">
        <v>1</v>
      </c>
    </row>
    <row r="41" spans="1:7" ht="38.25" x14ac:dyDescent="0.2">
      <c r="A41" s="13"/>
      <c r="B41" s="141"/>
      <c r="C41" s="134" t="s">
        <v>148</v>
      </c>
      <c r="D41" s="87" t="s">
        <v>279</v>
      </c>
      <c r="E41" s="58" t="s">
        <v>257</v>
      </c>
      <c r="F41" s="75">
        <v>1</v>
      </c>
      <c r="G41" s="146"/>
    </row>
    <row r="42" spans="1:7" ht="34.5" customHeight="1" x14ac:dyDescent="0.2">
      <c r="A42" s="168" t="s">
        <v>203</v>
      </c>
      <c r="B42" s="73" t="s">
        <v>27</v>
      </c>
      <c r="C42" s="74"/>
      <c r="D42" s="76"/>
      <c r="E42" s="28" t="s">
        <v>156</v>
      </c>
      <c r="F42" s="170">
        <v>1</v>
      </c>
    </row>
    <row r="43" spans="1:7" ht="63.75" x14ac:dyDescent="0.2">
      <c r="A43" s="169"/>
      <c r="B43" s="143"/>
      <c r="C43" s="144" t="s">
        <v>151</v>
      </c>
      <c r="D43" s="87" t="s">
        <v>279</v>
      </c>
      <c r="E43" s="144" t="s">
        <v>217</v>
      </c>
      <c r="F43" s="145">
        <v>1</v>
      </c>
    </row>
    <row r="44" spans="1:7" ht="34.5" customHeight="1" x14ac:dyDescent="0.2">
      <c r="A44" s="168" t="s">
        <v>180</v>
      </c>
      <c r="B44" s="73" t="s">
        <v>32</v>
      </c>
      <c r="C44" s="77"/>
      <c r="D44" s="76"/>
      <c r="E44" s="28" t="s">
        <v>156</v>
      </c>
      <c r="F44" s="78">
        <f>SUM(F45:F46)</f>
        <v>2</v>
      </c>
    </row>
    <row r="45" spans="1:7" ht="38.25" x14ac:dyDescent="0.2">
      <c r="A45" s="13"/>
      <c r="B45" s="143"/>
      <c r="C45" s="134" t="s">
        <v>118</v>
      </c>
      <c r="D45" s="134" t="s">
        <v>275</v>
      </c>
      <c r="E45" s="58" t="s">
        <v>258</v>
      </c>
      <c r="F45" s="59">
        <v>1</v>
      </c>
    </row>
    <row r="46" spans="1:7" ht="38.25" x14ac:dyDescent="0.2">
      <c r="A46" s="13"/>
      <c r="B46" s="17"/>
      <c r="C46" s="134" t="s">
        <v>118</v>
      </c>
      <c r="D46" s="134" t="s">
        <v>275</v>
      </c>
      <c r="E46" s="58" t="s">
        <v>254</v>
      </c>
      <c r="F46" s="65">
        <v>1</v>
      </c>
    </row>
    <row r="47" spans="1:7" ht="51" customHeight="1" x14ac:dyDescent="0.2">
      <c r="A47" s="33" t="s">
        <v>181</v>
      </c>
      <c r="B47" s="21" t="s">
        <v>34</v>
      </c>
      <c r="C47" s="72"/>
      <c r="D47" s="72"/>
      <c r="E47" s="28" t="s">
        <v>156</v>
      </c>
      <c r="F47" s="68">
        <f>SUM(F48:F50)</f>
        <v>3</v>
      </c>
    </row>
    <row r="48" spans="1:7" ht="38.25" x14ac:dyDescent="0.2">
      <c r="A48" s="13"/>
      <c r="B48" s="143"/>
      <c r="C48" s="134" t="s">
        <v>118</v>
      </c>
      <c r="D48" s="134" t="s">
        <v>275</v>
      </c>
      <c r="E48" s="58" t="s">
        <v>258</v>
      </c>
      <c r="F48" s="59">
        <v>1</v>
      </c>
    </row>
    <row r="49" spans="1:6" ht="63.75" x14ac:dyDescent="0.2">
      <c r="A49" s="13"/>
      <c r="B49" s="17"/>
      <c r="C49" s="134" t="s">
        <v>151</v>
      </c>
      <c r="D49" s="87" t="s">
        <v>279</v>
      </c>
      <c r="E49" s="134" t="s">
        <v>217</v>
      </c>
      <c r="F49" s="25">
        <v>1</v>
      </c>
    </row>
    <row r="50" spans="1:6" ht="38.25" x14ac:dyDescent="0.2">
      <c r="A50" s="13"/>
      <c r="B50" s="17"/>
      <c r="C50" s="134" t="s">
        <v>118</v>
      </c>
      <c r="D50" s="134" t="s">
        <v>275</v>
      </c>
      <c r="E50" s="58" t="s">
        <v>254</v>
      </c>
      <c r="F50" s="65">
        <v>1</v>
      </c>
    </row>
    <row r="51" spans="1:6" ht="36.75" customHeight="1" x14ac:dyDescent="0.2">
      <c r="A51" s="33" t="s">
        <v>182</v>
      </c>
      <c r="B51" s="21" t="s">
        <v>37</v>
      </c>
      <c r="C51" s="72"/>
      <c r="D51" s="70"/>
      <c r="E51" s="28" t="s">
        <v>156</v>
      </c>
      <c r="F51" s="68">
        <v>1</v>
      </c>
    </row>
    <row r="52" spans="1:6" ht="63.75" x14ac:dyDescent="0.2">
      <c r="A52" s="13"/>
      <c r="B52" s="143"/>
      <c r="C52" s="134" t="s">
        <v>151</v>
      </c>
      <c r="D52" s="134" t="s">
        <v>263</v>
      </c>
      <c r="E52" s="58" t="s">
        <v>252</v>
      </c>
      <c r="F52" s="60">
        <v>1</v>
      </c>
    </row>
    <row r="53" spans="1:6" ht="48.75" customHeight="1" x14ac:dyDescent="0.2">
      <c r="A53" s="33" t="s">
        <v>183</v>
      </c>
      <c r="B53" s="21" t="s">
        <v>38</v>
      </c>
      <c r="C53" s="72"/>
      <c r="D53" s="72"/>
      <c r="E53" s="28" t="s">
        <v>156</v>
      </c>
      <c r="F53" s="40">
        <v>1</v>
      </c>
    </row>
    <row r="54" spans="1:6" ht="38.25" x14ac:dyDescent="0.2">
      <c r="A54" s="13"/>
      <c r="C54" s="140" t="s">
        <v>120</v>
      </c>
      <c r="D54" s="134" t="s">
        <v>290</v>
      </c>
      <c r="E54" s="58" t="s">
        <v>253</v>
      </c>
      <c r="F54" s="59">
        <v>1</v>
      </c>
    </row>
    <row r="55" spans="1:6" ht="42" customHeight="1" x14ac:dyDescent="0.2">
      <c r="A55" s="33" t="s">
        <v>184</v>
      </c>
      <c r="B55" s="21" t="s">
        <v>39</v>
      </c>
      <c r="C55" s="69"/>
      <c r="D55" s="72"/>
      <c r="E55" s="28" t="s">
        <v>156</v>
      </c>
      <c r="F55" s="63">
        <v>1</v>
      </c>
    </row>
    <row r="56" spans="1:6" ht="63.75" x14ac:dyDescent="0.2">
      <c r="A56" s="13"/>
      <c r="C56" s="134" t="s">
        <v>151</v>
      </c>
      <c r="D56" s="134" t="s">
        <v>263</v>
      </c>
      <c r="E56" s="58" t="s">
        <v>221</v>
      </c>
      <c r="F56" s="65">
        <v>1</v>
      </c>
    </row>
    <row r="57" spans="1:6" ht="35.25" customHeight="1" x14ac:dyDescent="0.2">
      <c r="A57" s="33" t="s">
        <v>185</v>
      </c>
      <c r="B57" s="21" t="s">
        <v>40</v>
      </c>
      <c r="C57" s="72"/>
      <c r="D57" s="72"/>
      <c r="E57" s="28" t="s">
        <v>156</v>
      </c>
      <c r="F57" s="68">
        <v>1</v>
      </c>
    </row>
    <row r="58" spans="1:6" ht="38.25" x14ac:dyDescent="0.2">
      <c r="A58" s="13"/>
      <c r="B58" s="29"/>
      <c r="C58" s="134" t="s">
        <v>118</v>
      </c>
      <c r="D58" s="134" t="s">
        <v>275</v>
      </c>
      <c r="E58" s="58" t="s">
        <v>254</v>
      </c>
      <c r="F58" s="65">
        <v>1</v>
      </c>
    </row>
    <row r="59" spans="1:6" ht="41.25" customHeight="1" x14ac:dyDescent="0.2">
      <c r="A59" s="33" t="s">
        <v>186</v>
      </c>
      <c r="B59" s="21" t="s">
        <v>41</v>
      </c>
      <c r="C59" s="72"/>
      <c r="D59" s="70"/>
      <c r="E59" s="28" t="s">
        <v>156</v>
      </c>
      <c r="F59" s="68">
        <f>SUM(F60:F62)</f>
        <v>3</v>
      </c>
    </row>
    <row r="60" spans="1:6" ht="63.75" x14ac:dyDescent="0.2">
      <c r="A60" s="13"/>
      <c r="B60" s="17"/>
      <c r="C60" s="134" t="s">
        <v>151</v>
      </c>
      <c r="D60" s="134" t="s">
        <v>271</v>
      </c>
      <c r="E60" s="58" t="s">
        <v>214</v>
      </c>
      <c r="F60" s="75">
        <v>1</v>
      </c>
    </row>
    <row r="61" spans="1:6" ht="38.25" x14ac:dyDescent="0.2">
      <c r="A61" s="13"/>
      <c r="B61" s="17"/>
      <c r="C61" s="134" t="s">
        <v>148</v>
      </c>
      <c r="D61" s="87" t="s">
        <v>279</v>
      </c>
      <c r="E61" s="134" t="s">
        <v>257</v>
      </c>
      <c r="F61" s="139">
        <v>1</v>
      </c>
    </row>
    <row r="62" spans="1:6" ht="38.25" x14ac:dyDescent="0.2">
      <c r="A62" s="13"/>
      <c r="B62" s="17"/>
      <c r="C62" s="140" t="s">
        <v>120</v>
      </c>
      <c r="D62" s="134" t="s">
        <v>271</v>
      </c>
      <c r="E62" s="58" t="s">
        <v>250</v>
      </c>
      <c r="F62" s="65">
        <v>1</v>
      </c>
    </row>
    <row r="63" spans="1:6" ht="43.5" customHeight="1" x14ac:dyDescent="0.2">
      <c r="A63" s="33" t="s">
        <v>187</v>
      </c>
      <c r="B63" s="21" t="s">
        <v>42</v>
      </c>
      <c r="C63" s="69"/>
      <c r="D63" s="70"/>
      <c r="E63" s="28" t="s">
        <v>156</v>
      </c>
      <c r="F63" s="68">
        <f>SUM(F64:F65)</f>
        <v>2</v>
      </c>
    </row>
    <row r="64" spans="1:6" ht="38.25" x14ac:dyDescent="0.2">
      <c r="A64" s="13"/>
      <c r="C64" s="140" t="s">
        <v>152</v>
      </c>
      <c r="D64" s="134" t="s">
        <v>222</v>
      </c>
      <c r="E64" s="58" t="s">
        <v>223</v>
      </c>
      <c r="F64" s="59">
        <v>1</v>
      </c>
    </row>
    <row r="65" spans="1:7" ht="50.25" customHeight="1" x14ac:dyDescent="0.2">
      <c r="A65" s="13"/>
      <c r="B65" s="17"/>
      <c r="C65" s="134" t="s">
        <v>118</v>
      </c>
      <c r="D65" s="134" t="s">
        <v>275</v>
      </c>
      <c r="E65" s="58" t="s">
        <v>254</v>
      </c>
      <c r="F65" s="65">
        <v>1</v>
      </c>
    </row>
    <row r="66" spans="1:7" ht="34.5" customHeight="1" x14ac:dyDescent="0.2">
      <c r="A66" s="33" t="s">
        <v>188</v>
      </c>
      <c r="B66" s="21" t="s">
        <v>43</v>
      </c>
      <c r="C66" s="72"/>
      <c r="D66" s="70"/>
      <c r="E66" s="28" t="s">
        <v>156</v>
      </c>
      <c r="F66" s="68">
        <v>1</v>
      </c>
    </row>
    <row r="67" spans="1:7" ht="38.25" x14ac:dyDescent="0.2">
      <c r="A67" s="13"/>
      <c r="B67" s="141"/>
      <c r="C67" s="134" t="s">
        <v>118</v>
      </c>
      <c r="D67" s="134" t="s">
        <v>224</v>
      </c>
      <c r="E67" s="58" t="s">
        <v>225</v>
      </c>
      <c r="F67" s="59">
        <v>1</v>
      </c>
    </row>
    <row r="68" spans="1:7" ht="36" customHeight="1" x14ac:dyDescent="0.2">
      <c r="A68" s="33" t="s">
        <v>189</v>
      </c>
      <c r="B68" s="21" t="s">
        <v>44</v>
      </c>
      <c r="C68" s="72"/>
      <c r="D68" s="72"/>
      <c r="E68" s="28" t="s">
        <v>156</v>
      </c>
      <c r="F68" s="63">
        <f>SUM(F69:F69)</f>
        <v>1</v>
      </c>
    </row>
    <row r="69" spans="1:7" ht="38.25" x14ac:dyDescent="0.2">
      <c r="A69" s="13"/>
      <c r="B69" s="141"/>
      <c r="C69" s="134" t="s">
        <v>118</v>
      </c>
      <c r="D69" s="134" t="s">
        <v>277</v>
      </c>
      <c r="E69" s="58" t="s">
        <v>251</v>
      </c>
      <c r="F69" s="59">
        <v>1</v>
      </c>
    </row>
    <row r="70" spans="1:7" ht="31.5" customHeight="1" x14ac:dyDescent="0.2">
      <c r="A70" s="33" t="s">
        <v>190</v>
      </c>
      <c r="B70" s="21" t="s">
        <v>46</v>
      </c>
      <c r="C70" s="69"/>
      <c r="D70" s="72"/>
      <c r="E70" s="28" t="s">
        <v>156</v>
      </c>
      <c r="F70" s="63">
        <f>SUM(F71:F74)</f>
        <v>4</v>
      </c>
    </row>
    <row r="71" spans="1:7" ht="38.25" x14ac:dyDescent="0.2">
      <c r="A71" s="13"/>
      <c r="B71" s="141"/>
      <c r="C71" s="134" t="s">
        <v>118</v>
      </c>
      <c r="D71" s="142" t="s">
        <v>280</v>
      </c>
      <c r="E71" s="119" t="s">
        <v>255</v>
      </c>
      <c r="F71" s="59">
        <v>1</v>
      </c>
    </row>
    <row r="72" spans="1:7" ht="38.25" x14ac:dyDescent="0.2">
      <c r="A72" s="13"/>
      <c r="B72" s="171"/>
      <c r="C72" s="134" t="s">
        <v>118</v>
      </c>
      <c r="D72" s="134" t="s">
        <v>227</v>
      </c>
      <c r="E72" s="58" t="s">
        <v>226</v>
      </c>
      <c r="F72" s="59">
        <v>1</v>
      </c>
      <c r="G72" s="138"/>
    </row>
    <row r="73" spans="1:7" ht="38.25" x14ac:dyDescent="0.2">
      <c r="A73" s="13"/>
      <c r="B73" s="171"/>
      <c r="C73" s="134" t="s">
        <v>118</v>
      </c>
      <c r="D73" s="134" t="s">
        <v>227</v>
      </c>
      <c r="E73" s="58" t="s">
        <v>256</v>
      </c>
      <c r="F73" s="65">
        <v>1</v>
      </c>
      <c r="G73" s="138"/>
    </row>
    <row r="74" spans="1:7" ht="63.75" x14ac:dyDescent="0.2">
      <c r="A74" s="13"/>
      <c r="B74" s="17"/>
      <c r="C74" s="134" t="s">
        <v>151</v>
      </c>
      <c r="D74" s="134" t="s">
        <v>271</v>
      </c>
      <c r="E74" s="58" t="s">
        <v>273</v>
      </c>
      <c r="F74" s="59">
        <v>1</v>
      </c>
    </row>
    <row r="75" spans="1:7" ht="40.5" customHeight="1" x14ac:dyDescent="0.2">
      <c r="A75" s="33" t="s">
        <v>269</v>
      </c>
      <c r="B75" s="21" t="s">
        <v>50</v>
      </c>
      <c r="C75" s="72"/>
      <c r="D75" s="70"/>
      <c r="E75" s="28" t="s">
        <v>156</v>
      </c>
      <c r="F75" s="40">
        <f>SUM(F76:F77)</f>
        <v>2</v>
      </c>
    </row>
    <row r="76" spans="1:7" ht="63.75" x14ac:dyDescent="0.2">
      <c r="A76" s="13"/>
      <c r="B76" s="141"/>
      <c r="C76" s="134" t="s">
        <v>151</v>
      </c>
      <c r="D76" s="134" t="s">
        <v>228</v>
      </c>
      <c r="E76" s="134" t="s">
        <v>229</v>
      </c>
      <c r="F76" s="135">
        <v>1</v>
      </c>
    </row>
    <row r="77" spans="1:7" ht="63" customHeight="1" x14ac:dyDescent="0.2">
      <c r="A77" s="13"/>
      <c r="B77" s="171"/>
      <c r="C77" s="58" t="s">
        <v>148</v>
      </c>
      <c r="D77" s="58" t="s">
        <v>230</v>
      </c>
      <c r="E77" s="58" t="s">
        <v>281</v>
      </c>
      <c r="F77" s="59">
        <v>1</v>
      </c>
      <c r="G77" s="138"/>
    </row>
    <row r="78" spans="1:7" ht="48.75" customHeight="1" x14ac:dyDescent="0.2">
      <c r="A78" s="33" t="s">
        <v>191</v>
      </c>
      <c r="B78" s="21" t="s">
        <v>52</v>
      </c>
      <c r="C78" s="72"/>
      <c r="D78" s="72"/>
      <c r="E78" s="28" t="s">
        <v>156</v>
      </c>
      <c r="F78" s="63">
        <f>SUM(F79:F80)</f>
        <v>3</v>
      </c>
    </row>
    <row r="79" spans="1:7" ht="54" customHeight="1" x14ac:dyDescent="0.2">
      <c r="A79" s="13"/>
      <c r="B79" s="141"/>
      <c r="C79" s="140" t="s">
        <v>152</v>
      </c>
      <c r="D79" s="134" t="s">
        <v>222</v>
      </c>
      <c r="E79" s="58" t="s">
        <v>223</v>
      </c>
      <c r="F79" s="59">
        <v>1</v>
      </c>
    </row>
    <row r="80" spans="1:7" ht="73.5" customHeight="1" x14ac:dyDescent="0.2">
      <c r="A80" s="13"/>
      <c r="B80" s="17"/>
      <c r="C80" s="134" t="s">
        <v>151</v>
      </c>
      <c r="D80" s="134" t="s">
        <v>263</v>
      </c>
      <c r="E80" s="58" t="s">
        <v>282</v>
      </c>
      <c r="F80" s="59">
        <v>2</v>
      </c>
    </row>
    <row r="81" spans="1:7" ht="47.25" customHeight="1" x14ac:dyDescent="0.2">
      <c r="A81" s="33" t="s">
        <v>192</v>
      </c>
      <c r="B81" s="21" t="s">
        <v>54</v>
      </c>
      <c r="C81" s="72"/>
      <c r="D81" s="72"/>
      <c r="E81" s="28" t="s">
        <v>156</v>
      </c>
      <c r="F81" s="63">
        <v>1</v>
      </c>
    </row>
    <row r="82" spans="1:7" ht="38.25" x14ac:dyDescent="0.2">
      <c r="A82" s="13"/>
      <c r="B82" s="141"/>
      <c r="C82" s="140" t="s">
        <v>152</v>
      </c>
      <c r="D82" s="134" t="s">
        <v>276</v>
      </c>
      <c r="E82" s="64" t="s">
        <v>223</v>
      </c>
      <c r="F82" s="65">
        <v>1</v>
      </c>
    </row>
    <row r="83" spans="1:7" ht="37.5" customHeight="1" x14ac:dyDescent="0.2">
      <c r="A83" s="33" t="s">
        <v>193</v>
      </c>
      <c r="B83" s="21" t="s">
        <v>57</v>
      </c>
      <c r="C83" s="69"/>
      <c r="D83" s="72"/>
      <c r="E83" s="28" t="s">
        <v>156</v>
      </c>
      <c r="F83" s="68">
        <v>1</v>
      </c>
    </row>
    <row r="84" spans="1:7" s="143" customFormat="1" ht="38.25" x14ac:dyDescent="0.2">
      <c r="A84" s="173"/>
      <c r="B84" s="141"/>
      <c r="C84" s="140" t="s">
        <v>152</v>
      </c>
      <c r="D84" s="140" t="s">
        <v>295</v>
      </c>
      <c r="E84" s="134" t="s">
        <v>223</v>
      </c>
      <c r="F84" s="25">
        <v>1</v>
      </c>
      <c r="G84" s="174"/>
    </row>
    <row r="85" spans="1:7" ht="51.75" customHeight="1" x14ac:dyDescent="0.2">
      <c r="A85" s="33" t="s">
        <v>194</v>
      </c>
      <c r="B85" s="21" t="s">
        <v>59</v>
      </c>
      <c r="C85" s="69"/>
      <c r="D85" s="69"/>
      <c r="E85" s="28" t="s">
        <v>156</v>
      </c>
      <c r="F85" s="68">
        <v>1</v>
      </c>
    </row>
    <row r="86" spans="1:7" ht="63.75" x14ac:dyDescent="0.2">
      <c r="A86" s="13"/>
      <c r="B86" s="141"/>
      <c r="C86" s="134" t="s">
        <v>151</v>
      </c>
      <c r="D86" s="134" t="s">
        <v>271</v>
      </c>
      <c r="E86" s="58" t="s">
        <v>249</v>
      </c>
      <c r="F86" s="75">
        <v>1</v>
      </c>
    </row>
    <row r="87" spans="1:7" ht="53.25" customHeight="1" x14ac:dyDescent="0.2">
      <c r="A87" s="33" t="s">
        <v>195</v>
      </c>
      <c r="B87" s="21" t="s">
        <v>61</v>
      </c>
      <c r="C87" s="72"/>
      <c r="D87" s="72"/>
      <c r="E87" s="28" t="s">
        <v>156</v>
      </c>
      <c r="F87" s="130">
        <f>SUM(F88:F90)</f>
        <v>3</v>
      </c>
    </row>
    <row r="88" spans="1:7" ht="63.75" x14ac:dyDescent="0.2">
      <c r="A88" s="13"/>
      <c r="B88" s="17"/>
      <c r="C88" s="134" t="s">
        <v>151</v>
      </c>
      <c r="D88" s="134" t="s">
        <v>271</v>
      </c>
      <c r="E88" s="58" t="s">
        <v>214</v>
      </c>
      <c r="F88" s="75">
        <v>1</v>
      </c>
    </row>
    <row r="89" spans="1:7" ht="38.25" x14ac:dyDescent="0.2">
      <c r="A89" s="13"/>
      <c r="B89" s="17"/>
      <c r="C89" s="134" t="s">
        <v>118</v>
      </c>
      <c r="D89" s="134" t="s">
        <v>275</v>
      </c>
      <c r="E89" s="58" t="s">
        <v>254</v>
      </c>
      <c r="F89" s="65">
        <v>1</v>
      </c>
    </row>
    <row r="90" spans="1:7" ht="38.25" x14ac:dyDescent="0.2">
      <c r="A90" s="13"/>
      <c r="B90" s="17"/>
      <c r="C90" s="140" t="s">
        <v>120</v>
      </c>
      <c r="D90" s="134" t="s">
        <v>271</v>
      </c>
      <c r="E90" s="58" t="s">
        <v>250</v>
      </c>
      <c r="F90" s="65">
        <v>1</v>
      </c>
    </row>
    <row r="91" spans="1:7" ht="30.75" customHeight="1" x14ac:dyDescent="0.2">
      <c r="A91" s="13"/>
      <c r="B91" s="29"/>
      <c r="C91" s="29"/>
      <c r="D91" s="29"/>
      <c r="E91" s="28" t="s">
        <v>156</v>
      </c>
      <c r="F91" s="118">
        <f>SUM(F10:F90)/2</f>
        <v>52</v>
      </c>
    </row>
  </sheetData>
  <autoFilter ref="A9:F91"/>
  <mergeCells count="3">
    <mergeCell ref="A1:F2"/>
    <mergeCell ref="B3:F3"/>
    <mergeCell ref="A8:F8"/>
  </mergeCells>
  <conditionalFormatting sqref="G41">
    <cfRule type="timePeriod" dxfId="1" priority="2" timePeriod="nextMonth">
      <formula>AND(MONTH(G41)=MONTH(EDATE(TODAY(),0+1)),YEAR(G41)=YEAR(EDATE(TODAY(),0+1)))</formula>
    </cfRule>
  </conditionalFormatting>
  <conditionalFormatting sqref="G41">
    <cfRule type="timePeriod" dxfId="0" priority="1" timePeriod="nextMonth">
      <formula>AND(MONTH(G41)=MONTH(EDATE(TODAY(),0+1)),YEAR(G41)=YEAR(EDATE(TODAY(),0+1)))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"/>
  <sheetViews>
    <sheetView topLeftCell="A7" zoomScaleNormal="100" workbookViewId="0">
      <selection activeCell="E11" sqref="E11"/>
    </sheetView>
  </sheetViews>
  <sheetFormatPr defaultRowHeight="15" x14ac:dyDescent="0.2"/>
  <cols>
    <col min="1" max="1" width="8.109375" customWidth="1"/>
    <col min="2" max="2" width="13.88671875" customWidth="1"/>
    <col min="3" max="3" width="11.77734375" customWidth="1"/>
    <col min="4" max="4" width="13.88671875" style="92" customWidth="1"/>
    <col min="5" max="5" width="14.6640625" customWidth="1"/>
  </cols>
  <sheetData>
    <row r="1" spans="1:16" s="79" customFormat="1" x14ac:dyDescent="0.2">
      <c r="A1" s="205" t="s">
        <v>231</v>
      </c>
      <c r="B1" s="210"/>
      <c r="C1" s="210"/>
      <c r="D1" s="210"/>
      <c r="E1" s="210"/>
      <c r="F1" s="210"/>
    </row>
    <row r="2" spans="1:16" s="79" customFormat="1" x14ac:dyDescent="0.2">
      <c r="A2" s="211"/>
      <c r="B2" s="211"/>
      <c r="C2" s="211"/>
      <c r="D2" s="211"/>
      <c r="E2" s="211"/>
      <c r="F2" s="211"/>
    </row>
    <row r="3" spans="1:16" s="79" customFormat="1" x14ac:dyDescent="0.25">
      <c r="A3" s="80"/>
      <c r="B3" s="211"/>
      <c r="C3" s="212"/>
      <c r="D3" s="212"/>
      <c r="E3" s="212"/>
      <c r="F3" s="212"/>
    </row>
    <row r="4" spans="1:16" s="79" customFormat="1" ht="38.25" customHeight="1" x14ac:dyDescent="0.25">
      <c r="A4" s="80"/>
      <c r="B4" s="212"/>
      <c r="C4" s="212"/>
      <c r="D4" s="212"/>
      <c r="E4" s="212"/>
      <c r="F4" s="212"/>
    </row>
    <row r="5" spans="1:16" s="79" customFormat="1" x14ac:dyDescent="0.2">
      <c r="A5" s="213" t="s">
        <v>232</v>
      </c>
      <c r="B5" s="214"/>
      <c r="C5" s="214"/>
      <c r="D5" s="214"/>
      <c r="E5" s="214"/>
      <c r="F5" s="214"/>
    </row>
    <row r="6" spans="1:16" s="79" customFormat="1" x14ac:dyDescent="0.2">
      <c r="A6" s="215"/>
      <c r="B6" s="215"/>
      <c r="C6" s="215"/>
      <c r="D6" s="215"/>
      <c r="E6" s="215"/>
      <c r="F6" s="215"/>
    </row>
    <row r="7" spans="1:16" s="79" customFormat="1" ht="36.75" customHeight="1" x14ac:dyDescent="0.2">
      <c r="A7" s="216"/>
      <c r="B7" s="216"/>
      <c r="C7" s="216"/>
      <c r="D7" s="216"/>
      <c r="E7" s="216"/>
      <c r="F7" s="216"/>
    </row>
    <row r="8" spans="1:16" s="79" customFormat="1" ht="137.25" customHeight="1" x14ac:dyDescent="0.2">
      <c r="A8" s="10" t="s">
        <v>0</v>
      </c>
      <c r="B8" s="10" t="s">
        <v>211</v>
      </c>
      <c r="C8" s="11" t="s">
        <v>108</v>
      </c>
      <c r="D8" s="11" t="s">
        <v>212</v>
      </c>
      <c r="E8" s="10" t="s">
        <v>233</v>
      </c>
      <c r="F8" s="11" t="s">
        <v>234</v>
      </c>
    </row>
    <row r="9" spans="1:16" s="85" customFormat="1" ht="88.5" customHeight="1" x14ac:dyDescent="0.2">
      <c r="A9" s="120" t="s">
        <v>168</v>
      </c>
      <c r="B9" s="73" t="s">
        <v>70</v>
      </c>
      <c r="C9" s="81"/>
      <c r="D9" s="82"/>
      <c r="E9" s="83" t="s">
        <v>156</v>
      </c>
      <c r="F9" s="84">
        <f>SUM(F10:F10)</f>
        <v>1</v>
      </c>
      <c r="P9" s="86"/>
    </row>
    <row r="10" spans="1:16" s="79" customFormat="1" ht="89.25" customHeight="1" x14ac:dyDescent="0.2">
      <c r="A10" s="88"/>
      <c r="B10" s="17"/>
      <c r="C10" s="140" t="s">
        <v>120</v>
      </c>
      <c r="D10" s="87" t="s">
        <v>215</v>
      </c>
      <c r="E10" s="87" t="s">
        <v>235</v>
      </c>
      <c r="F10" s="25">
        <v>1</v>
      </c>
    </row>
    <row r="11" spans="1:16" ht="38.25" customHeight="1" x14ac:dyDescent="0.2">
      <c r="A11" s="89"/>
      <c r="B11" s="89"/>
      <c r="C11" s="89"/>
      <c r="D11" s="90"/>
      <c r="E11" s="83" t="s">
        <v>156</v>
      </c>
      <c r="F11" s="91">
        <f>SUM(F10:F10)</f>
        <v>1</v>
      </c>
    </row>
    <row r="12" spans="1:16" ht="20.25" customHeight="1" x14ac:dyDescent="0.2"/>
    <row r="17" hidden="1" x14ac:dyDescent="0.2"/>
    <row r="18" hidden="1" x14ac:dyDescent="0.2"/>
    <row r="19" hidden="1" x14ac:dyDescent="0.2"/>
  </sheetData>
  <mergeCells count="3">
    <mergeCell ref="A1:F2"/>
    <mergeCell ref="B3:F4"/>
    <mergeCell ref="A5:F7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selection activeCell="H9" sqref="H9"/>
    </sheetView>
  </sheetViews>
  <sheetFormatPr defaultRowHeight="15" x14ac:dyDescent="0.2"/>
  <cols>
    <col min="1" max="1" width="4" customWidth="1"/>
    <col min="2" max="2" width="24" customWidth="1"/>
    <col min="3" max="3" width="19.109375" customWidth="1"/>
    <col min="4" max="4" width="18.44140625" customWidth="1"/>
    <col min="5" max="5" width="10.33203125" customWidth="1"/>
    <col min="6" max="6" width="8" customWidth="1"/>
  </cols>
  <sheetData>
    <row r="1" spans="1:6" ht="36" customHeight="1" x14ac:dyDescent="0.2">
      <c r="A1" s="175"/>
      <c r="B1" s="176"/>
      <c r="C1" s="176"/>
      <c r="D1" s="221" t="s">
        <v>301</v>
      </c>
      <c r="E1" s="222"/>
      <c r="F1" s="175"/>
    </row>
    <row r="2" spans="1:6" x14ac:dyDescent="0.2">
      <c r="A2" s="177"/>
      <c r="B2" s="176"/>
      <c r="C2" s="176"/>
      <c r="D2" s="223" t="s">
        <v>297</v>
      </c>
      <c r="E2" s="224"/>
      <c r="F2" s="224"/>
    </row>
    <row r="3" spans="1:6" x14ac:dyDescent="0.2">
      <c r="A3" s="176"/>
      <c r="B3" s="176"/>
      <c r="C3" s="176"/>
      <c r="D3" s="176"/>
      <c r="E3" s="176"/>
      <c r="F3" s="175"/>
    </row>
    <row r="4" spans="1:6" ht="28.5" customHeight="1" x14ac:dyDescent="0.2">
      <c r="A4" s="217"/>
      <c r="B4" s="218"/>
      <c r="C4" s="218"/>
      <c r="D4" s="218"/>
      <c r="E4" s="218"/>
    </row>
    <row r="5" spans="1:6" ht="9.75" customHeight="1" x14ac:dyDescent="0.2">
      <c r="A5" s="218"/>
      <c r="B5" s="218"/>
      <c r="C5" s="218"/>
      <c r="D5" s="218"/>
      <c r="E5" s="218"/>
    </row>
    <row r="6" spans="1:6" x14ac:dyDescent="0.2">
      <c r="A6" s="219" t="s">
        <v>236</v>
      </c>
      <c r="B6" s="220"/>
      <c r="C6" s="220"/>
      <c r="D6" s="220"/>
      <c r="E6" s="220"/>
      <c r="F6" s="93"/>
    </row>
    <row r="7" spans="1:6" ht="32.25" customHeight="1" x14ac:dyDescent="0.2">
      <c r="A7" s="220"/>
      <c r="B7" s="220"/>
      <c r="C7" s="220"/>
      <c r="D7" s="220"/>
      <c r="E7" s="220"/>
      <c r="F7" s="94"/>
    </row>
    <row r="8" spans="1:6" ht="138" customHeight="1" x14ac:dyDescent="0.2">
      <c r="A8" s="95" t="s">
        <v>0</v>
      </c>
      <c r="B8" s="95" t="s">
        <v>237</v>
      </c>
      <c r="C8" s="96" t="s">
        <v>238</v>
      </c>
      <c r="D8" s="97" t="s">
        <v>212</v>
      </c>
      <c r="E8" s="96" t="s">
        <v>234</v>
      </c>
    </row>
    <row r="9" spans="1:6" ht="75" customHeight="1" x14ac:dyDescent="0.2">
      <c r="A9" s="182" t="s">
        <v>168</v>
      </c>
      <c r="B9" s="184" t="s">
        <v>300</v>
      </c>
      <c r="C9" s="183"/>
      <c r="D9" s="105" t="s">
        <v>156</v>
      </c>
      <c r="E9" s="183">
        <v>2</v>
      </c>
    </row>
    <row r="10" spans="1:6" ht="70.5" customHeight="1" x14ac:dyDescent="0.2">
      <c r="A10" s="181"/>
      <c r="B10" s="181"/>
      <c r="C10" s="102" t="s">
        <v>118</v>
      </c>
      <c r="D10" s="102" t="s">
        <v>118</v>
      </c>
      <c r="E10" s="187">
        <v>2</v>
      </c>
    </row>
    <row r="11" spans="1:6" ht="70.5" customHeight="1" x14ac:dyDescent="0.2">
      <c r="A11" s="182" t="s">
        <v>169</v>
      </c>
      <c r="B11" s="184" t="s">
        <v>299</v>
      </c>
      <c r="C11" s="178"/>
      <c r="D11" s="105" t="s">
        <v>156</v>
      </c>
      <c r="E11" s="183">
        <v>1</v>
      </c>
    </row>
    <row r="12" spans="1:6" ht="70.5" customHeight="1" x14ac:dyDescent="0.2">
      <c r="A12" s="181"/>
      <c r="B12" s="181"/>
      <c r="C12" s="102" t="s">
        <v>118</v>
      </c>
      <c r="D12" s="102" t="s">
        <v>118</v>
      </c>
      <c r="E12" s="187">
        <v>1</v>
      </c>
    </row>
    <row r="13" spans="1:6" ht="57" customHeight="1" x14ac:dyDescent="0.2">
      <c r="A13" s="103" t="s">
        <v>170</v>
      </c>
      <c r="B13" s="104" t="s">
        <v>285</v>
      </c>
      <c r="C13" s="128"/>
      <c r="D13" s="105" t="s">
        <v>156</v>
      </c>
      <c r="E13" s="103">
        <v>1</v>
      </c>
    </row>
    <row r="14" spans="1:6" ht="57.75" customHeight="1" x14ac:dyDescent="0.2">
      <c r="A14" s="101"/>
      <c r="B14" s="102"/>
      <c r="C14" s="102" t="s">
        <v>120</v>
      </c>
      <c r="D14" s="102" t="s">
        <v>120</v>
      </c>
      <c r="E14" s="101">
        <v>1</v>
      </c>
    </row>
    <row r="15" spans="1:6" ht="129" customHeight="1" x14ac:dyDescent="0.2">
      <c r="A15" s="103" t="s">
        <v>171</v>
      </c>
      <c r="B15" s="104" t="s">
        <v>284</v>
      </c>
      <c r="C15" s="129"/>
      <c r="D15" s="105" t="s">
        <v>156</v>
      </c>
      <c r="E15" s="103">
        <v>2</v>
      </c>
    </row>
    <row r="16" spans="1:6" ht="55.5" customHeight="1" x14ac:dyDescent="0.2">
      <c r="A16" s="101"/>
      <c r="B16" s="102"/>
      <c r="C16" s="102" t="s">
        <v>120</v>
      </c>
      <c r="D16" s="102" t="s">
        <v>239</v>
      </c>
      <c r="E16" s="101">
        <v>2</v>
      </c>
    </row>
    <row r="17" spans="1:12" ht="64.5" customHeight="1" x14ac:dyDescent="0.2">
      <c r="A17" s="103" t="s">
        <v>172</v>
      </c>
      <c r="B17" s="104" t="s">
        <v>240</v>
      </c>
      <c r="C17" s="128"/>
      <c r="D17" s="105" t="s">
        <v>156</v>
      </c>
      <c r="E17" s="103">
        <v>1</v>
      </c>
      <c r="F17" t="s">
        <v>268</v>
      </c>
    </row>
    <row r="18" spans="1:12" ht="51.75" customHeight="1" x14ac:dyDescent="0.2">
      <c r="A18" s="101"/>
      <c r="B18" s="102"/>
      <c r="C18" s="102" t="s">
        <v>120</v>
      </c>
      <c r="D18" s="102" t="s">
        <v>120</v>
      </c>
      <c r="E18" s="101">
        <v>1</v>
      </c>
    </row>
    <row r="19" spans="1:12" ht="43.5" customHeight="1" x14ac:dyDescent="0.2">
      <c r="A19" s="103" t="s">
        <v>173</v>
      </c>
      <c r="B19" s="104" t="s">
        <v>241</v>
      </c>
      <c r="C19" s="128"/>
      <c r="D19" s="105" t="s">
        <v>156</v>
      </c>
      <c r="E19" s="103">
        <v>2</v>
      </c>
    </row>
    <row r="20" spans="1:12" ht="47.25" customHeight="1" x14ac:dyDescent="0.2">
      <c r="A20" s="101"/>
      <c r="B20" s="102"/>
      <c r="C20" s="102" t="s">
        <v>120</v>
      </c>
      <c r="D20" s="102" t="s">
        <v>120</v>
      </c>
      <c r="E20" s="101">
        <v>2</v>
      </c>
    </row>
    <row r="21" spans="1:12" ht="98.25" customHeight="1" x14ac:dyDescent="0.2">
      <c r="A21" s="103" t="s">
        <v>174</v>
      </c>
      <c r="B21" s="104" t="s">
        <v>283</v>
      </c>
      <c r="C21" s="104"/>
      <c r="D21" s="105" t="s">
        <v>156</v>
      </c>
      <c r="E21" s="103">
        <v>2</v>
      </c>
    </row>
    <row r="22" spans="1:12" ht="52.5" customHeight="1" x14ac:dyDescent="0.2">
      <c r="A22" s="106"/>
      <c r="B22" s="107"/>
      <c r="C22" s="102" t="s">
        <v>120</v>
      </c>
      <c r="D22" s="102" t="s">
        <v>120</v>
      </c>
      <c r="E22" s="101">
        <v>2</v>
      </c>
    </row>
    <row r="23" spans="1:12" ht="41.25" customHeight="1" x14ac:dyDescent="0.2">
      <c r="A23" s="103" t="s">
        <v>175</v>
      </c>
      <c r="B23" s="104" t="s">
        <v>298</v>
      </c>
      <c r="C23" s="178"/>
      <c r="D23" s="105" t="s">
        <v>156</v>
      </c>
      <c r="E23" s="103">
        <v>1</v>
      </c>
      <c r="F23" s="180"/>
      <c r="G23" s="180"/>
      <c r="H23" s="180"/>
      <c r="I23" s="180"/>
      <c r="J23" s="180"/>
      <c r="K23" s="180"/>
      <c r="L23" s="180"/>
    </row>
    <row r="24" spans="1:12" ht="50.25" customHeight="1" x14ac:dyDescent="0.2">
      <c r="A24" s="106"/>
      <c r="B24" s="107"/>
      <c r="C24" s="102" t="s">
        <v>118</v>
      </c>
      <c r="D24" s="102" t="s">
        <v>118</v>
      </c>
      <c r="E24" s="179">
        <v>1</v>
      </c>
    </row>
    <row r="25" spans="1:12" ht="33.75" customHeight="1" x14ac:dyDescent="0.2">
      <c r="A25" s="129"/>
      <c r="B25" s="129"/>
      <c r="C25" s="129"/>
      <c r="D25" s="188" t="s">
        <v>156</v>
      </c>
      <c r="E25" s="20">
        <f>SUM(E9:E24)/2</f>
        <v>12</v>
      </c>
    </row>
  </sheetData>
  <autoFilter ref="A8:E25"/>
  <mergeCells count="4">
    <mergeCell ref="A4:E5"/>
    <mergeCell ref="A6:E7"/>
    <mergeCell ref="D1:E1"/>
    <mergeCell ref="D2:F2"/>
  </mergeCells>
  <pageMargins left="0.7" right="0.7" top="0.75" bottom="0.75" header="0.3" footer="0.3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opLeftCell="A4" zoomScale="110" zoomScaleNormal="110" workbookViewId="0">
      <selection activeCell="E15" sqref="E15"/>
    </sheetView>
  </sheetViews>
  <sheetFormatPr defaultColWidth="7.109375" defaultRowHeight="14.25" x14ac:dyDescent="0.2"/>
  <cols>
    <col min="1" max="1" width="4.21875" style="109" customWidth="1"/>
    <col min="2" max="2" width="22" style="109" customWidth="1"/>
    <col min="3" max="3" width="12" style="109" customWidth="1"/>
    <col min="4" max="4" width="12.6640625" style="109" customWidth="1"/>
    <col min="5" max="5" width="10.21875" style="109" customWidth="1"/>
    <col min="6" max="6" width="14.109375" style="109" customWidth="1"/>
    <col min="7" max="16384" width="7.109375" style="109"/>
  </cols>
  <sheetData>
    <row r="1" spans="1:6" x14ac:dyDescent="0.2">
      <c r="A1" s="225" t="s">
        <v>242</v>
      </c>
      <c r="B1" s="217"/>
      <c r="C1" s="217"/>
      <c r="D1" s="217"/>
      <c r="E1" s="217"/>
    </row>
    <row r="2" spans="1:6" ht="34.5" customHeight="1" x14ac:dyDescent="0.2">
      <c r="A2" s="217"/>
      <c r="B2" s="217"/>
      <c r="C2" s="217"/>
      <c r="D2" s="217"/>
      <c r="E2" s="217"/>
    </row>
    <row r="3" spans="1:6" ht="23.25" customHeight="1" x14ac:dyDescent="0.2">
      <c r="A3" s="217"/>
      <c r="B3" s="218"/>
      <c r="C3" s="218"/>
      <c r="D3" s="218"/>
      <c r="E3" s="218"/>
    </row>
    <row r="4" spans="1:6" x14ac:dyDescent="0.2">
      <c r="A4" s="218"/>
      <c r="B4" s="218"/>
      <c r="C4" s="218"/>
      <c r="D4" s="218"/>
      <c r="E4" s="218"/>
    </row>
    <row r="5" spans="1:6" x14ac:dyDescent="0.2">
      <c r="A5" s="218"/>
      <c r="B5" s="218"/>
      <c r="C5" s="218"/>
      <c r="D5" s="218"/>
      <c r="E5" s="218"/>
    </row>
    <row r="7" spans="1:6" x14ac:dyDescent="0.2">
      <c r="A7" s="226" t="s">
        <v>243</v>
      </c>
      <c r="B7" s="227"/>
      <c r="C7" s="227"/>
      <c r="D7" s="227"/>
      <c r="E7" s="227"/>
    </row>
    <row r="8" spans="1:6" x14ac:dyDescent="0.2">
      <c r="A8" s="222"/>
      <c r="B8" s="222"/>
      <c r="C8" s="222"/>
      <c r="D8" s="222"/>
      <c r="E8" s="222"/>
    </row>
    <row r="9" spans="1:6" x14ac:dyDescent="0.2">
      <c r="A9" s="110"/>
      <c r="B9" s="110"/>
      <c r="C9" s="110"/>
      <c r="D9" s="110"/>
      <c r="E9" s="110"/>
    </row>
    <row r="10" spans="1:6" ht="75" x14ac:dyDescent="0.2">
      <c r="A10" s="111" t="s">
        <v>0</v>
      </c>
      <c r="B10" s="111" t="s">
        <v>244</v>
      </c>
      <c r="C10" s="112" t="s">
        <v>238</v>
      </c>
      <c r="D10" s="112" t="s">
        <v>245</v>
      </c>
      <c r="E10" s="112" t="s">
        <v>246</v>
      </c>
    </row>
    <row r="11" spans="1:6" ht="27.75" customHeight="1" x14ac:dyDescent="0.2">
      <c r="A11" s="113" t="s">
        <v>168</v>
      </c>
      <c r="B11" s="114" t="s">
        <v>247</v>
      </c>
      <c r="C11" s="115"/>
      <c r="D11" s="100" t="s">
        <v>156</v>
      </c>
      <c r="E11" s="98">
        <v>3</v>
      </c>
    </row>
    <row r="12" spans="1:6" ht="42.75" x14ac:dyDescent="0.2">
      <c r="A12" s="101"/>
      <c r="C12" s="102" t="s">
        <v>118</v>
      </c>
      <c r="D12" s="102" t="s">
        <v>118</v>
      </c>
      <c r="E12" s="101">
        <v>3</v>
      </c>
    </row>
    <row r="13" spans="1:6" ht="45" x14ac:dyDescent="0.2">
      <c r="A13" s="98" t="s">
        <v>169</v>
      </c>
      <c r="B13" s="114" t="s">
        <v>248</v>
      </c>
      <c r="C13" s="150"/>
      <c r="D13" s="151" t="s">
        <v>156</v>
      </c>
      <c r="E13" s="98">
        <v>1</v>
      </c>
      <c r="F13" s="185"/>
    </row>
    <row r="14" spans="1:6" ht="42.75" x14ac:dyDescent="0.2">
      <c r="A14" s="101"/>
      <c r="C14" s="102" t="s">
        <v>118</v>
      </c>
      <c r="D14" s="102" t="s">
        <v>118</v>
      </c>
      <c r="E14" s="101">
        <v>1</v>
      </c>
    </row>
    <row r="15" spans="1:6" ht="15.75" x14ac:dyDescent="0.2">
      <c r="A15" s="116"/>
      <c r="B15" s="99"/>
      <c r="C15" s="99"/>
      <c r="D15" s="108" t="s">
        <v>156</v>
      </c>
      <c r="E15" s="98">
        <f>SUM(E11+E13)</f>
        <v>4</v>
      </c>
    </row>
    <row r="16" spans="1:6" x14ac:dyDescent="0.2">
      <c r="B16" s="117"/>
      <c r="C16" s="117"/>
      <c r="D16" s="117"/>
      <c r="E16" s="117"/>
    </row>
  </sheetData>
  <mergeCells count="3">
    <mergeCell ref="A1:E2"/>
    <mergeCell ref="A3:E5"/>
    <mergeCell ref="A7:E8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62"/>
  <sheetViews>
    <sheetView topLeftCell="C1" zoomScale="120" zoomScaleNormal="120" workbookViewId="0">
      <selection activeCell="D19" sqref="D19"/>
    </sheetView>
  </sheetViews>
  <sheetFormatPr defaultColWidth="8.88671875" defaultRowHeight="11.25" x14ac:dyDescent="0.2"/>
  <cols>
    <col min="1" max="1" width="3.33203125" style="3" customWidth="1"/>
    <col min="2" max="2" width="28.5546875" style="3" customWidth="1"/>
    <col min="3" max="3" width="25.5546875" style="3" customWidth="1"/>
    <col min="4" max="4" width="42.44140625" style="3" customWidth="1"/>
    <col min="5" max="5" width="31.88671875" style="3" customWidth="1"/>
    <col min="6" max="6" width="33.77734375" style="3" customWidth="1"/>
    <col min="7" max="7" width="31.33203125" style="3" customWidth="1"/>
    <col min="8" max="16384" width="8.88671875" style="3"/>
  </cols>
  <sheetData>
    <row r="1" spans="1:7" ht="23.45" customHeight="1" x14ac:dyDescent="0.2">
      <c r="A1" s="1"/>
      <c r="B1" s="2" t="s">
        <v>62</v>
      </c>
      <c r="C1" s="2" t="s">
        <v>113</v>
      </c>
      <c r="D1" s="2" t="s">
        <v>114</v>
      </c>
      <c r="E1" s="1" t="s">
        <v>63</v>
      </c>
      <c r="F1" s="6" t="s">
        <v>115</v>
      </c>
      <c r="G1" s="7" t="s">
        <v>116</v>
      </c>
    </row>
    <row r="2" spans="1:7" x14ac:dyDescent="0.2">
      <c r="B2" s="3" t="s">
        <v>1</v>
      </c>
      <c r="C2" s="3" t="s">
        <v>65</v>
      </c>
      <c r="D2" s="4" t="s">
        <v>67</v>
      </c>
      <c r="E2" s="4" t="s">
        <v>76</v>
      </c>
      <c r="F2" s="3" t="s">
        <v>64</v>
      </c>
      <c r="G2" s="3" t="s">
        <v>82</v>
      </c>
    </row>
    <row r="3" spans="1:7" ht="14.25" customHeight="1" x14ac:dyDescent="0.2">
      <c r="B3" s="3" t="s">
        <v>2</v>
      </c>
      <c r="C3" s="3" t="s">
        <v>66</v>
      </c>
      <c r="D3" s="4" t="s">
        <v>68</v>
      </c>
      <c r="E3" s="4" t="s">
        <v>77</v>
      </c>
    </row>
    <row r="4" spans="1:7" ht="14.25" customHeight="1" x14ac:dyDescent="0.2">
      <c r="B4" s="3" t="s">
        <v>3</v>
      </c>
      <c r="D4" s="4" t="s">
        <v>69</v>
      </c>
      <c r="E4" s="4" t="s">
        <v>78</v>
      </c>
    </row>
    <row r="5" spans="1:7" ht="13.5" customHeight="1" x14ac:dyDescent="0.2">
      <c r="B5" s="3" t="s">
        <v>4</v>
      </c>
      <c r="D5" s="4" t="s">
        <v>70</v>
      </c>
      <c r="E5" s="4" t="s">
        <v>79</v>
      </c>
    </row>
    <row r="6" spans="1:7" ht="10.5" customHeight="1" x14ac:dyDescent="0.2">
      <c r="B6" s="3" t="s">
        <v>5</v>
      </c>
      <c r="D6" s="4" t="s">
        <v>71</v>
      </c>
      <c r="E6" s="4" t="s">
        <v>80</v>
      </c>
    </row>
    <row r="7" spans="1:7" ht="15" customHeight="1" x14ac:dyDescent="0.2">
      <c r="B7" s="3" t="s">
        <v>6</v>
      </c>
      <c r="D7" s="4" t="s">
        <v>72</v>
      </c>
      <c r="E7" s="4" t="s">
        <v>81</v>
      </c>
    </row>
    <row r="8" spans="1:7" ht="14.25" customHeight="1" x14ac:dyDescent="0.2">
      <c r="B8" s="3" t="s">
        <v>7</v>
      </c>
      <c r="D8" s="4" t="s">
        <v>73</v>
      </c>
      <c r="E8" s="4"/>
    </row>
    <row r="9" spans="1:7" x14ac:dyDescent="0.2">
      <c r="B9" s="3" t="s">
        <v>8</v>
      </c>
      <c r="D9" s="4" t="s">
        <v>74</v>
      </c>
      <c r="E9" s="4"/>
    </row>
    <row r="10" spans="1:7" x14ac:dyDescent="0.2">
      <c r="B10" s="3" t="s">
        <v>9</v>
      </c>
      <c r="D10" s="4" t="s">
        <v>75</v>
      </c>
      <c r="E10" s="4"/>
    </row>
    <row r="11" spans="1:7" x14ac:dyDescent="0.2">
      <c r="B11" s="3" t="s">
        <v>10</v>
      </c>
      <c r="D11" s="4"/>
      <c r="E11" s="4"/>
    </row>
    <row r="12" spans="1:7" ht="12.75" customHeight="1" x14ac:dyDescent="0.2">
      <c r="B12" s="3" t="s">
        <v>11</v>
      </c>
      <c r="D12" s="4"/>
      <c r="E12" s="4"/>
    </row>
    <row r="13" spans="1:7" ht="14.25" customHeight="1" x14ac:dyDescent="0.2">
      <c r="B13" s="3" t="s">
        <v>12</v>
      </c>
      <c r="D13" s="4"/>
      <c r="E13" s="4"/>
    </row>
    <row r="14" spans="1:7" x14ac:dyDescent="0.2">
      <c r="B14" s="3" t="s">
        <v>13</v>
      </c>
      <c r="D14" s="4"/>
      <c r="E14" s="4"/>
    </row>
    <row r="15" spans="1:7" x14ac:dyDescent="0.2">
      <c r="B15" s="3" t="s">
        <v>14</v>
      </c>
      <c r="D15" s="4"/>
      <c r="E15" s="4"/>
    </row>
    <row r="16" spans="1:7" ht="9" customHeight="1" x14ac:dyDescent="0.2">
      <c r="B16" s="3" t="s">
        <v>15</v>
      </c>
      <c r="D16" s="4"/>
      <c r="E16" s="4"/>
    </row>
    <row r="17" spans="2:5" x14ac:dyDescent="0.2">
      <c r="B17" s="3" t="s">
        <v>16</v>
      </c>
      <c r="E17" s="4"/>
    </row>
    <row r="18" spans="2:5" x14ac:dyDescent="0.2">
      <c r="B18" s="3" t="s">
        <v>17</v>
      </c>
      <c r="E18" s="4"/>
    </row>
    <row r="19" spans="2:5" x14ac:dyDescent="0.2">
      <c r="B19" s="3" t="s">
        <v>18</v>
      </c>
      <c r="E19" s="4"/>
    </row>
    <row r="20" spans="2:5" x14ac:dyDescent="0.2">
      <c r="B20" s="3" t="s">
        <v>19</v>
      </c>
      <c r="E20" s="4"/>
    </row>
    <row r="21" spans="2:5" x14ac:dyDescent="0.2">
      <c r="B21" s="3" t="s">
        <v>20</v>
      </c>
      <c r="E21" s="4"/>
    </row>
    <row r="22" spans="2:5" ht="7.5" customHeight="1" x14ac:dyDescent="0.2">
      <c r="B22" s="3" t="s">
        <v>21</v>
      </c>
      <c r="E22" s="4"/>
    </row>
    <row r="23" spans="2:5" x14ac:dyDescent="0.2">
      <c r="B23" s="3" t="s">
        <v>22</v>
      </c>
    </row>
    <row r="24" spans="2:5" x14ac:dyDescent="0.2">
      <c r="B24" s="3" t="s">
        <v>23</v>
      </c>
    </row>
    <row r="25" spans="2:5" x14ac:dyDescent="0.2">
      <c r="B25" s="3" t="s">
        <v>24</v>
      </c>
    </row>
    <row r="26" spans="2:5" x14ac:dyDescent="0.2">
      <c r="B26" s="3" t="s">
        <v>25</v>
      </c>
    </row>
    <row r="27" spans="2:5" x14ac:dyDescent="0.2">
      <c r="B27" s="3" t="s">
        <v>26</v>
      </c>
    </row>
    <row r="28" spans="2:5" x14ac:dyDescent="0.2">
      <c r="B28" s="3" t="s">
        <v>27</v>
      </c>
    </row>
    <row r="29" spans="2:5" x14ac:dyDescent="0.2">
      <c r="B29" s="3" t="s">
        <v>28</v>
      </c>
    </row>
    <row r="30" spans="2:5" x14ac:dyDescent="0.2">
      <c r="B30" s="3" t="s">
        <v>29</v>
      </c>
    </row>
    <row r="31" spans="2:5" x14ac:dyDescent="0.2">
      <c r="B31" s="3" t="s">
        <v>30</v>
      </c>
    </row>
    <row r="32" spans="2:5" x14ac:dyDescent="0.2">
      <c r="B32" s="3" t="s">
        <v>31</v>
      </c>
    </row>
    <row r="33" spans="2:2" x14ac:dyDescent="0.2">
      <c r="B33" s="3" t="s">
        <v>32</v>
      </c>
    </row>
    <row r="34" spans="2:2" x14ac:dyDescent="0.2">
      <c r="B34" s="3" t="s">
        <v>33</v>
      </c>
    </row>
    <row r="35" spans="2:2" x14ac:dyDescent="0.2">
      <c r="B35" s="3" t="s">
        <v>34</v>
      </c>
    </row>
    <row r="36" spans="2:2" x14ac:dyDescent="0.2">
      <c r="B36" s="3" t="s">
        <v>35</v>
      </c>
    </row>
    <row r="37" spans="2:2" x14ac:dyDescent="0.2">
      <c r="B37" s="3" t="s">
        <v>36</v>
      </c>
    </row>
    <row r="38" spans="2:2" x14ac:dyDescent="0.2">
      <c r="B38" s="3" t="s">
        <v>37</v>
      </c>
    </row>
    <row r="39" spans="2:2" x14ac:dyDescent="0.2">
      <c r="B39" s="3" t="s">
        <v>38</v>
      </c>
    </row>
    <row r="40" spans="2:2" x14ac:dyDescent="0.2">
      <c r="B40" s="3" t="s">
        <v>39</v>
      </c>
    </row>
    <row r="41" spans="2:2" x14ac:dyDescent="0.2">
      <c r="B41" s="3" t="s">
        <v>40</v>
      </c>
    </row>
    <row r="42" spans="2:2" x14ac:dyDescent="0.2">
      <c r="B42" s="3" t="s">
        <v>41</v>
      </c>
    </row>
    <row r="43" spans="2:2" x14ac:dyDescent="0.2">
      <c r="B43" s="3" t="s">
        <v>42</v>
      </c>
    </row>
    <row r="44" spans="2:2" x14ac:dyDescent="0.2">
      <c r="B44" s="3" t="s">
        <v>43</v>
      </c>
    </row>
    <row r="45" spans="2:2" x14ac:dyDescent="0.2">
      <c r="B45" s="3" t="s">
        <v>44</v>
      </c>
    </row>
    <row r="46" spans="2:2" x14ac:dyDescent="0.2">
      <c r="B46" s="3" t="s">
        <v>45</v>
      </c>
    </row>
    <row r="47" spans="2:2" x14ac:dyDescent="0.2">
      <c r="B47" s="3" t="s">
        <v>46</v>
      </c>
    </row>
    <row r="48" spans="2:2" x14ac:dyDescent="0.2">
      <c r="B48" s="3" t="s">
        <v>47</v>
      </c>
    </row>
    <row r="49" spans="2:2" x14ac:dyDescent="0.2">
      <c r="B49" s="3" t="s">
        <v>48</v>
      </c>
    </row>
    <row r="50" spans="2:2" x14ac:dyDescent="0.2">
      <c r="B50" s="3" t="s">
        <v>49</v>
      </c>
    </row>
    <row r="51" spans="2:2" x14ac:dyDescent="0.2">
      <c r="B51" s="3" t="s">
        <v>50</v>
      </c>
    </row>
    <row r="52" spans="2:2" x14ac:dyDescent="0.2">
      <c r="B52" s="3" t="s">
        <v>51</v>
      </c>
    </row>
    <row r="53" spans="2:2" x14ac:dyDescent="0.2">
      <c r="B53" s="3" t="s">
        <v>52</v>
      </c>
    </row>
    <row r="54" spans="2:2" x14ac:dyDescent="0.2">
      <c r="B54" s="3" t="s">
        <v>53</v>
      </c>
    </row>
    <row r="55" spans="2:2" x14ac:dyDescent="0.2">
      <c r="B55" s="3" t="s">
        <v>54</v>
      </c>
    </row>
    <row r="56" spans="2:2" x14ac:dyDescent="0.2">
      <c r="B56" s="3" t="s">
        <v>55</v>
      </c>
    </row>
    <row r="57" spans="2:2" x14ac:dyDescent="0.2">
      <c r="B57" s="3" t="s">
        <v>56</v>
      </c>
    </row>
    <row r="58" spans="2:2" x14ac:dyDescent="0.2">
      <c r="B58" s="3" t="s">
        <v>57</v>
      </c>
    </row>
    <row r="59" spans="2:2" x14ac:dyDescent="0.2">
      <c r="B59" s="3" t="s">
        <v>58</v>
      </c>
    </row>
    <row r="60" spans="2:2" x14ac:dyDescent="0.2">
      <c r="B60" s="3" t="s">
        <v>59</v>
      </c>
    </row>
    <row r="61" spans="2:2" x14ac:dyDescent="0.2">
      <c r="B61" s="3" t="s">
        <v>60</v>
      </c>
    </row>
    <row r="62" spans="2:2" x14ac:dyDescent="0.2">
      <c r="B62" s="3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5" customWidth="1"/>
    <col min="2" max="16384" width="8.88671875" style="5"/>
  </cols>
  <sheetData>
    <row r="3" spans="1:1" x14ac:dyDescent="0.2">
      <c r="A3" s="5" t="s">
        <v>83</v>
      </c>
    </row>
    <row r="4" spans="1:1" x14ac:dyDescent="0.2">
      <c r="A4" s="5" t="s">
        <v>84</v>
      </c>
    </row>
    <row r="5" spans="1:1" x14ac:dyDescent="0.2">
      <c r="A5" s="5" t="s">
        <v>85</v>
      </c>
    </row>
    <row r="6" spans="1:1" x14ac:dyDescent="0.2">
      <c r="A6" s="5" t="s">
        <v>112</v>
      </c>
    </row>
    <row r="7" spans="1:1" x14ac:dyDescent="0.2">
      <c r="A7" s="5" t="s">
        <v>86</v>
      </c>
    </row>
    <row r="8" spans="1:1" x14ac:dyDescent="0.2">
      <c r="A8" s="5" t="s">
        <v>87</v>
      </c>
    </row>
    <row r="9" spans="1:1" x14ac:dyDescent="0.2">
      <c r="A9" s="5" t="s">
        <v>88</v>
      </c>
    </row>
    <row r="10" spans="1:1" x14ac:dyDescent="0.2">
      <c r="A10" s="5" t="s">
        <v>89</v>
      </c>
    </row>
    <row r="11" spans="1:1" x14ac:dyDescent="0.2">
      <c r="A11" s="5" t="s">
        <v>90</v>
      </c>
    </row>
    <row r="12" spans="1:1" x14ac:dyDescent="0.2">
      <c r="A12" s="5" t="s">
        <v>91</v>
      </c>
    </row>
    <row r="13" spans="1:1" x14ac:dyDescent="0.2">
      <c r="A13" s="5" t="s">
        <v>92</v>
      </c>
    </row>
    <row r="14" spans="1:1" x14ac:dyDescent="0.2">
      <c r="A14" s="5" t="s">
        <v>93</v>
      </c>
    </row>
    <row r="15" spans="1:1" x14ac:dyDescent="0.2">
      <c r="A15" s="5" t="s">
        <v>94</v>
      </c>
    </row>
    <row r="16" spans="1:1" x14ac:dyDescent="0.2">
      <c r="A16" s="5" t="s">
        <v>95</v>
      </c>
    </row>
    <row r="17" spans="1:1" x14ac:dyDescent="0.2">
      <c r="A17" s="5" t="s">
        <v>96</v>
      </c>
    </row>
    <row r="18" spans="1:1" x14ac:dyDescent="0.2">
      <c r="A18" s="5" t="s">
        <v>97</v>
      </c>
    </row>
    <row r="19" spans="1:1" x14ac:dyDescent="0.2">
      <c r="A19" s="5" t="s">
        <v>98</v>
      </c>
    </row>
    <row r="20" spans="1:1" x14ac:dyDescent="0.2">
      <c r="A20" s="5" t="s">
        <v>99</v>
      </c>
    </row>
    <row r="21" spans="1:1" x14ac:dyDescent="0.2">
      <c r="A21" s="5" t="s">
        <v>100</v>
      </c>
    </row>
    <row r="22" spans="1:1" x14ac:dyDescent="0.2">
      <c r="A22" s="5" t="s">
        <v>101</v>
      </c>
    </row>
    <row r="23" spans="1:1" x14ac:dyDescent="0.2">
      <c r="A23" s="5" t="s">
        <v>102</v>
      </c>
    </row>
    <row r="24" spans="1:1" x14ac:dyDescent="0.2">
      <c r="A24" s="5" t="s">
        <v>111</v>
      </c>
    </row>
    <row r="25" spans="1:1" x14ac:dyDescent="0.2">
      <c r="A25" s="5" t="s">
        <v>110</v>
      </c>
    </row>
    <row r="26" spans="1:1" x14ac:dyDescent="0.2">
      <c r="A26" s="5" t="s">
        <v>109</v>
      </c>
    </row>
    <row r="27" spans="1:1" x14ac:dyDescent="0.2">
      <c r="A27" s="5" t="s">
        <v>103</v>
      </c>
    </row>
    <row r="28" spans="1:1" x14ac:dyDescent="0.2">
      <c r="A28" s="5" t="s">
        <v>104</v>
      </c>
    </row>
    <row r="29" spans="1:1" x14ac:dyDescent="0.2">
      <c r="A29" s="5" t="s">
        <v>105</v>
      </c>
    </row>
    <row r="30" spans="1:1" x14ac:dyDescent="0.2">
      <c r="A30" s="5" t="s">
        <v>106</v>
      </c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7" Type="http://schemas.openxmlformats.org/package/2006/relationships/digital-signature/signature" Target="sig7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Relationship Id="rId6" Type="http://schemas.openxmlformats.org/package/2006/relationships/digital-signature/signature" Target="sig6.xml"/><Relationship Id="rId5" Type="http://schemas.openxmlformats.org/package/2006/relationships/digital-signature/signature" Target="sig5.xml"/><Relationship Id="rId4" Type="http://schemas.openxmlformats.org/package/2006/relationships/digital-signature/signature" Target="sig4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7WkTTX91aYUEddqDpWW8DdOtyl97ZO//JzG6tMzKVTY=</DigestValue>
    </Reference>
    <Reference Type="http://www.w3.org/2000/09/xmldsig#Object" URI="#idOfficeObject">
      <DigestMethod Algorithm="http://www.w3.org/2001/04/xmlenc#sha256"/>
      <DigestValue>jIVjJ+7tXJacrXOSqvD0231JCILdDXlnHhneyvQXw8o=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/UMAIfhnX+86T+xgTAu5i2iKUEjwklOW9aMgygD5N+U=</DigestValue>
    </Reference>
    <Reference Type="http://www.w3.org/2000/09/xmldsig#Object" URI="#idValidSigLnImg">
      <DigestMethod Algorithm="http://www.w3.org/2001/04/xmlenc#sha256"/>
      <DigestValue>5Ki3ErkWPXPXRvyS0L1TMdL4K1CwBx9X3PfJAmZbjQY=</DigestValue>
    </Reference>
    <Reference Type="http://www.w3.org/2000/09/xmldsig#Object" URI="#idInvalidSigLnImg">
      <DigestMethod Algorithm="http://www.w3.org/2001/04/xmlenc#sha256"/>
      <DigestValue>UKHfnCNqAKMe4Vc5ZOxPT0ezpV7TmnS8Td9If/KjrPs=</DigestValue>
    </Reference>
  </SignedInfo>
  <SignatureValue>cUDf7U1dmLIKsNu7jrjqx00vZY+ZCXNNDbXznpsXBtDqpxHqjJZzKdhJQb/ARzaqg0ujXQA1eLWA
PtTnpRv099/LMjTIh9ciqVnr9eSOaa4q2fu2wB4n4zoYgncoHUKiaC45icUJr0lSpgLpBFtUIWJK
MtF+EwTKZlaNoEr8rqosaL2WO18+GONua3Oq6vLn3aUtdQxXGAM7QmXw4FgecV6bIEKzpXkAMljR
v4kQWKvjD5BHvqFO6kLLmKDRJAYA9iLMBKh8ucrWqW0/hYFMTYy7gczvQ7N5OEksA3/4O5D7awCX
vWCxLm1OuCZuMBOH6EmQasMCW7Az0msFyLrwjw==</SignatureValue>
  <KeyInfo>
    <X509Data>
      <X509Certificate>MIIG/DCCBOSgAwIBAgIIaDEtISwvLsswDQYJKoZIhvcNAQELBQAwgYAxJDAiBgNVBAMMG1N0YW1wSVQgR2xvYmFsIFF1YWxpZmllZCBDQTEYMBYGA1UEYQwPTlRSQkctODMxNjQxNzkxMSEwHwYDVQQKDBhJbmZvcm1hdGlvbiBTZXJ2aWNlcyBKU0MxDjAMBgNVBAcMBVNvZmlhMQswCQYDVQQGEwJCRzAeFw0yMjA3MjEwNzMzMDRaFw0yNTA3MjAwNzMzMDRaMIGjMSgwJgYJKoZIhvcNAQkBFhlpbWFuY2hldkBtaC5nb3Zlcm5tZW50LmJnMR4wHAYDVQQDDBVJdm8gVHN2ZXRhbm92IE1hbmNoZXYxGTAXBgNVBAUTEFBOT0JHLTkwMDUxNzY4NjkxDDAKBgNVBCoMA0l2bzEQMA4GA1UEBAwHTWFuY2hldjEPMA0GA1UEBwwGU29maWEtMQswCQYDVQQGEwJCRzCCASIwDQYJKoZIhvcNAQEBBQADggEPADCCAQoCggEBAMBZDNwwO901oU1S3rTx5n5V3NTHhAYZoiEEtLX5j06fUPMz67w4M7Dv3rscmfkkzpIPFkfAHCXoMcw8TMDNnd5zawV5DWOBTAjPOarb/NrvIbzTgDKxj1FG4tB+NUP+ag6czYhlER6YM6L17snHFrrisFhbqchQeGokAfE08fHboEE/mPYfbnfRimjTJ/ljCeYcUk8XRSUbuLoHpVhEL+DtWVQrYQ4CrkVz40l6J0x+y/5gMQjuI6idoNmpz1nkhSw2S2LiLuVt8B1IOXtfVUEC6bL+4mPnDxnoN+b8gIp2brsmjeeXTLcSaWNWaGxpPLz18iy2deDbf6dm5kcVhgsCAwEAAaOCAlMwggJPMIGABggrBgEFBQcBAQR0MHIwSgYIKwYBBQUHMAKGPmh0dHA6Ly93d3cuc3RhbXBpdC5vcmcvcmVwb3NpdG9yeS9zdGFtcGl0X2dsb2JhbF9xdWFsaWZpZWQuY3J0MCQGCCsGAQUFBzABhhhodHRwOi8vb2NzcC5zdGFtcGl0Lm9yZy8wHQYDVR0OBBYEFLmSPIhOkrwhU0PfjYnEr9fHsstYMAwGA1UdEwEB/wQCMAAwHwYDVR0jBBgwFoAUxtxulkER1h8y/xG9tlEq5OkRQ1AwgYgGCCsGAQUFBwEDBHwwejAVBggrBgEFBQcLAjAJBgcEAIvsSQEBMAgGBgQAjkYBATAIBgYEAI5GAQQwEwYGBACORgEGMAkGBwQAjkYBBgEwOAYGBACORgEFMC4wLBYmaHR0cHM6Ly93d3cuc3RhbXBpdC5vcmcvcGRzL3Bkc19lbi5wZGYTAmVuMGAGA1UdIARZMFcwCQYHBACL7EABAjBABgsrBgEEAdgaAQIBAzAxMC8GCCsGAQUFBwIBFiNodHRwczovL3d3dy5zdGFtcGl0Lm9yZy9yZXBvc2l0b3J5LzAIBgYEAIswAQEwSAYDVR0fBEEwPzA9oDugOYY3aHR0cDovL3d3dy5zdGFtcGl0Lm9yZy9jcmwvc3RhbXBpdF9nbG9iYWxfcXVhbGlmaWVkLmNybDAOBgNVHQ8BAf8EBAMCBeAwNQYDVR0lBC4wLAYIKwYBBQUHAwIGCCsGAQUFBwMEBgorBgEEAYI3FAICBgorBgEEAYI3CgMMMA0GCSqGSIb3DQEBCwUAA4ICAQBpgi3uRNVUCFsy17YzBKXkOZaoZ+RJSRVq2PvFoyrP3iGUVMx9x3xRKe4FRdXw6ttzqQWYpL/pQSPwssWuKpAoRgnvK8ODmO2KPr9u5c2oO8PnD+uYfqb5ZGALrnCl2P9iYCOLDWSBUZaFpRvT/WlA+9I/wkbFEcu+7oveBQcmficquy2IfAYMLl4hjLQG9tZUnb6+6hpWkX+cU0wAcxXiQ2RDttUU7jPUIPxj47iCIOT39EawiZ8uQIZzWvCmqEbbtIwj2xmLEcRTMdEM2q+BaHN6ri6w3FX0zKyKN8UPkPNGPKyY8+09SFNH/ZIJhWhhVI7T41wRl5ZiIJpiIG4U+U3EqCbUIJLIhhebC0YFsgqiv4GQw3VJiGup4o7ly5jvUP+KmmOSi7vxwVNBfh0QtELhwV9tJeHbhpEXGbmqVnygNxg0i/eB0eJOfYU0Qa52/ppe6ZO/j6DQWUVF0XtQffn8cudFPvsWHtaXf3XNT6xCncqMtm664dwCVoqv86KIcPTSJa7nZXPO4cewE4G6xj8TTafE+NK+vZQy7Pxwk+LitGkZug4+obIG6WEyDR08lSpe5WLua4ONDuif+8mT/2hkmR7uHHq8phQWRqEr3u/x0staY4kP0IpMoWtr8JM+plIm3wtuf2OaxUdRObioL4V0aZuFyxR0UuxoxvRT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EqMO7RG7U2pOdBrAu/clhCPcUsivmfkk8CWO6iYAzVQ=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KOxQlL+h9DC7h+t0xrk1Cy+LT1BFfnRTb7B+4CIddAw=</DigestValue>
      </Reference>
      <Reference URI="/xl/drawings/vmlDrawing2.vml?ContentType=application/vnd.openxmlformats-officedocument.vmlDrawing">
        <DigestMethod Algorithm="http://www.w3.org/2001/04/xmlenc#sha256"/>
        <DigestValue>OqPjppK2aSN+iJkFVdhlkqZWVlnJgO+cIYUILqjtRq4=</DigestValue>
      </Reference>
      <Reference URI="/xl/drawings/vmlDrawing3.vml?ContentType=application/vnd.openxmlformats-officedocument.vmlDrawing">
        <DigestMethod Algorithm="http://www.w3.org/2001/04/xmlenc#sha256"/>
        <DigestValue>BFZPASEMNiX0ySzyV3Y59/8cX1CwNSf9Cm6vyMt+JRg=</DigestValue>
      </Reference>
      <Reference URI="/xl/drawings/vmlDrawing4.vml?ContentType=application/vnd.openxmlformats-officedocument.vmlDrawing">
        <DigestMethod Algorithm="http://www.w3.org/2001/04/xmlenc#sha256"/>
        <DigestValue>nrsBxoYQ83+oR+Tk15QrvQEzKTdLRCbX7+qJgR92lyQ=</DigestValue>
      </Reference>
      <Reference URI="/xl/drawings/vmlDrawing5.vml?ContentType=application/vnd.openxmlformats-officedocument.vmlDrawing">
        <DigestMethod Algorithm="http://www.w3.org/2001/04/xmlenc#sha256"/>
        <DigestValue>GrEA0sbOg4aoM8zwwNT2kNqUPwxCMtW4ioMz+ogiSgI=</DigestValue>
      </Reference>
      <Reference URI="/xl/drawings/vmlDrawing6.vml?ContentType=application/vnd.openxmlformats-officedocument.vmlDrawing">
        <DigestMethod Algorithm="http://www.w3.org/2001/04/xmlenc#sha256"/>
        <DigestValue>dVObpTwcYnl3N+3Xvj2HLZY8tPXF9xj8X5RRFiYCumI=</DigestValue>
      </Reference>
      <Reference URI="/xl/drawings/vmlDrawing7.vml?ContentType=application/vnd.openxmlformats-officedocument.vmlDrawing">
        <DigestMethod Algorithm="http://www.w3.org/2001/04/xmlenc#sha256"/>
        <DigestValue>E+45Eyy848N8iUJ6/OGjAfpDk8sflOoCpi/bYTQE6Sw=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6c8NzrhN5SVa9Pko0wyuitK7L8bH/3tmUFdVCqhdbEk=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sharedStrings.xml?ContentType=application/vnd.openxmlformats-officedocument.spreadsheetml.sharedStrings+xml">
        <DigestMethod Algorithm="http://www.w3.org/2001/04/xmlenc#sha256"/>
        <DigestValue>hKJQG5I4MNYsKRcEeaYZd3FKUfxh2AIZDkQDSEM1zIE=</DigestValue>
      </Reference>
      <Reference URI="/xl/styles.xml?ContentType=application/vnd.openxmlformats-officedocument.spreadsheetml.styles+xml">
        <DigestMethod Algorithm="http://www.w3.org/2001/04/xmlenc#sha256"/>
        <DigestValue>jexJBqJ5Jfr0MgLkmVXEdTp+RWBobeg0aK5ZhG/QBj0=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ujoDCv1eyFoBuy6u6xdGbvgEMM3v6n6zX21hidj55jY=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hTWDA+q/jYzKr6jHL5uZRc865mxYuhas/RbIPM9HjGI=</DigestValue>
      </Reference>
      <Reference URI="/xl/worksheets/sheet2.xml?ContentType=application/vnd.openxmlformats-officedocument.spreadsheetml.worksheet+xml">
        <DigestMethod Algorithm="http://www.w3.org/2001/04/xmlenc#sha256"/>
        <DigestValue>pO1Wr8O7SpA6keyByU75k+JHAaOsNufa+EiFylavR0E=</DigestValue>
      </Reference>
      <Reference URI="/xl/worksheets/sheet3.xml?ContentType=application/vnd.openxmlformats-officedocument.spreadsheetml.worksheet+xml">
        <DigestMethod Algorithm="http://www.w3.org/2001/04/xmlenc#sha256"/>
        <DigestValue>e7awbWTIrPeAJxQAmwo7PUApHzWkaouo1ZUZ0v9q+sI=</DigestValue>
      </Reference>
      <Reference URI="/xl/worksheets/sheet4.xml?ContentType=application/vnd.openxmlformats-officedocument.spreadsheetml.worksheet+xml">
        <DigestMethod Algorithm="http://www.w3.org/2001/04/xmlenc#sha256"/>
        <DigestValue>OQbxIsQEmPjHMF+tqjlOa6Le6DNVPgVpWobAtGhZ56E=</DigestValue>
      </Reference>
      <Reference URI="/xl/worksheets/sheet5.xml?ContentType=application/vnd.openxmlformats-officedocument.spreadsheetml.worksheet+xml">
        <DigestMethod Algorithm="http://www.w3.org/2001/04/xmlenc#sha256"/>
        <DigestValue>tv10hVzZItvVLu6WzxpZsTNPjLQWiWCIk67tPGRKXXA=</DigestValue>
      </Reference>
      <Reference URI="/xl/worksheets/sheet6.xml?ContentType=application/vnd.openxmlformats-officedocument.spreadsheetml.worksheet+xml">
        <DigestMethod Algorithm="http://www.w3.org/2001/04/xmlenc#sha256"/>
        <DigestValue>Wmf138sZ/DhOPz0haLe6TLq/DO+C1VRWKPTOw+C4IUw=</DigestValue>
      </Reference>
      <Reference URI="/xl/worksheets/sheet7.xml?ContentType=application/vnd.openxmlformats-officedocument.spreadsheetml.worksheet+xml">
        <DigestMethod Algorithm="http://www.w3.org/2001/04/xmlenc#sha256"/>
        <DigestValue>SqEB7XFuIkr2DcN5raftOjiwQNKtujTakx/E+fdLMto=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2022-12-29T10:55:02Z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{0484FE14-E135-4753-96A8-13537A0B7167}</SetupID>
          <SignatureText>РД-19-9/ 29.12.2022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2022-12-29T10:55:02Z</xd:SigningTime>
          <xd:SigningCertificate>
            <xd:Cert>
              <xd:CertDigest>
                <DigestMethod Algorithm="http://www.w3.org/2001/04/xmlenc#sha256"/>
                <DigestValue>qQ27uYMAshFlGrJi3m2s1bivRYuHp3k9ETPQCiOLo3c=</DigestValue>
              </xd:CertDigest>
              <xd:IssuerSerial>
                <X509IssuerName>C=BG, L=Sofia, O=Information Services JSC, OID.2.5.4.97=NTRBG-831641791, CN=StampIT Global Qualified CA</X509IssuerName>
                <X509SerialNumber>7507831674301787851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M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QAAAAEAAAA9gAAABAAAAC0AAAABAAAAEMAAAANAAAAIQDwAAAAAAAAAAAAAACAPwAAAAAAAAAAAACAPwAAAAAAAAAAAAAAAAAAAAAAAAAAAAAAAAAAAAAAAAAAJQAAAAwAAAAAAACAKAAAAAwAAAABAAAAUgAAAHABAAABAAAA9f///wAAAAAAAAAAAAAAAJABAAAAAAABAAAAAHMAZQBnAG8AZQAgAHUAaQAAAAAAAAAAAAAAAAAAAAAAAAAAAAAAAAAAAAAAAAAAAAAAAAAAAAAAAAAAAAAAAAAAAAAAAAAAAP1/AAADhaDy/X8AABMAFAAAAAAAMG7Q8v1/AAAwFp41/n8AACiFoPL9fwAAAAAAAAAAAAAwFp41/n8AABm3Ly9LAAAAAAAAAAAAAADf5udLK0oAALNVz/H9fwAASAAAAMoBAADUWdDy/X8AAIBx2fL9fwAA8FvQ8gAAAAABAAAAAAAAADBu0PL9fwAAAACeNf5/AAAAAAAAAAAAAAAAAABLAAAAYbezNP5/AAAAAAAAAAAAAAAAAAAAAAAAMPJtwsoBAAB4uS8vSwAAADDybcLKAQAAW6a3NP5/AABAuC8vSwAAAPC4Ly9LAAAAAAAAAAAAAAAAAAAAZHYACAAAAAAlAAAADAAAAAEAAAAYAAAADAAAAAAAAAISAAAADAAAAAEAAAAeAAAAGAAAALQAAAAEAAAA9wAAABEAAAAlAAAADAAAAAEAAABUAAAAnAAAALUAAAAEAAAA9QAAABAAAAABAAAAVdXcQeQ43kG1AAAABAAAAA0AAABMAAAAAAAAAAAAAAAAAAAA//////////9oAAAAMgA5AC4AMQAyAC4AMgAwADIAMgAgADMELgAAAAYAAAAGAAAAAwAAAAY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EAANEFAACAP541/n8AAAkAAAABAAAAiK7aNP5/AAAAAAAAAAAAAAOFoPL9fwAAsCectcoBAAB0AQAA0QUAAAAAAAAAAAAAAAAAAAAAAACvjOdLK0oAANEFAAAAAAAA8OIvL0sAAAAAAAAAAAAAADDybcLKAQAAsOMvLwAAAACwMHfCygEAAAcAAAAAAAAAINltwsoBAADs4i8vSwAAAEDjLy9LAAAAYbezNP5/AABQ4i8vSwAAAAAAAAAAAAAAAAAAAAQAAABzAAAAAAAAADDybcLKAQAAW6a3NP5/AACQ4i8vSwAAAEDjLy9L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QLODDygEAAPTewvH9fwAAsJVtwsoBAACIrto0/n8AAAAAAAAAAAAAAU/68f1/AAACAAAAAAAAAAIAAAAAAAAAAAAAAAAAAAAAAAAAAAAAAP9f50srSgAAAN1twsoBAADwHGrKygEAAAAAAAAAAAAAMPJtwsoBAACYEC8vAAAAAOD///8AAAAABgAAAAAAAAACAAAAAAAAALwPLy9LAAAAEBAvL0sAAABht7M0/n8AAAAAAAAAAAAAQFp/NAAAAAAAAAAAAAAAAHOMyvH9fwAAMPJtwsoBAABbprc0/n8AAGAPLy9LAAAAEBAvL0s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oAAABHAAAAKQAAADMAAACi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Iiu2jT+fwAAAAAAAAAAAAChW/k2/n8AAAAAm7XKAQAA+Q0vL0sAAAAAAAAAAAAAAAAAAAAAAAAAX1/nSytKAAAAAAAAAAAAAFAA8MPKAQAAAAAAAAAAAAAw8m3CygEAAPgPLy8AAAAA8P///wAAAAAJAAAAAAAAAAMAAAAAAAAAHA8vL0sAAABwDy8vSwAAAGG3szT+fwAAAAAAAAAAAABAWn80AAAAAAAAAAAAAAAAINltwsoBAAAw8m3CygEAAFumtzT+fwAAwA4vL0sAAABwDy8vSwAAAHCf08PKAQAAAAAAAGR2AAgAAAAAJQAAAAwAAAAEAAAAGAAAAAwAAAAAAAACEgAAAAwAAAABAAAAHgAAABgAAAApAAAAMwAAAMsAAABIAAAAJQAAAAwAAAAEAAAAVAAAANAAAAAqAAAAMwAAAMkAAABHAAAAAQAAAFXV3EHkON5BKgAAADMAAAAWAAAATAAAAAAAAAAAAAAAAAAAAP//////////eAAAACAEFAQtADEAOQAtADkALwAgADIAOQAuADEAMgAuADIAMAAyADIAIAAzBC4ACQAAAAsAAAAGAAAACQAAAAkAAAAGAAAACQAAAAYAAAAE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kAAAB8AAAACQAAAHAAAACxAAAADQAAACEA8AAAAAAAAAAAAAAAgD8AAAAAAAAAAAAAgD8AAAAAAAAAAAAAAAAAAAAAAAAAAAAAAAAAAAAAAAAAACUAAAAMAAAAAAAAgCgAAAAMAAAABQAAACUAAAAMAAAAAQAAABgAAAAMAAAAAAAAAhIAAAAMAAAAAQAAABYAAAAMAAAAAAAAAFQAAAAMAQAACgAAAHAAAAC4AAAAfAAAAAEAAABV1dxB5DjeQQoAAABwAAAAIAAAAEwAAAAEAAAACQAAAHAAAAC6AAAAfQAAAIwAAABTAGkAZwBuAGUAZAAgAGIAeQA6ACAASQB2AG8AIABUAHMAdgBlAHQAYQBuAG8AdgAgAE0AYQBuAGMAaABlAHYABgAAAAMAAAAHAAAABwAAAAYAAAAHAAAAAwAAAAcAAAAFAAAAAwAAAAMAAAADAAAABQAAAAcAAAADAAAABgAAAAUAAAAFAAAABgAAAAQAAAAGAAAABwAAAAcAAAAFAAAAAwAAAAoAAAAGAAAABwAAAAUAAAAHAAAABgAAAAUAAAAWAAAADAAAAAAAAAAlAAAADAAAAAIAAAAOAAAAFAAAAAAAAAAQAAAAFAAAAA==</Object>
  <Object Id="idInvalidSigLnImg">AQAAAGwAAAAAAAAAAAAAAP8AAAB/AAAAAAAAAAAAAACbGwAA5A0AACBFTUYAAAEAx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GgAAAAfqbJd6PIeqDCQFZ4JTd0Lk/HMVPSGy5uFiE4GypVJ0KnHjN9AAABAEMAAACcz+7S6ffb7fnC0t1haH0hMm8aLXIuT8ggOIwoRKslP58cK08AAAE3WgAAAMHg9P///////////+bm5k9SXjw/SzBRzTFU0y1NwSAyVzFGXwEBAgQQCA8mnM/u69/SvI9jt4tgjIR9FBosDBEjMVTUMlXWMVPRKUSeDxk4AAAA1y8AAADT6ff///////+Tk5MjK0krSbkvUcsuT8YVJFoTIFIrSbgtTcEQHEcF3QAAAJzP7vT6/bTa8kRleixHhy1Nwi5PxiQtTnBwcJKSki81SRwtZAgOI8ajAAAAweD02+35gsLqZ5q6Jz1jNEJyOUZ4qamp+/v7////wdPeVnCJAQECNpAAAACv1/Ho8/ubzu6CwuqMudS3u769vb3////////////L5fZymsABAgMEEAAAAK/X8fz9/uLx+snk9uTy+vz9/v///////////////8vl9nKawAECAyKuAAAAotHvtdryxOL1xOL1tdry0+r32+350+r3tdryxOL1pdPvc5rAAQIDwAQAAABpj7ZnjrZqj7Zqj7ZnjrZtkbdukrdtkbdnjrZqj7ZojrZ3rdUCAwTz9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A4Wg8v1/AAATABQAAAAAADBu0PL9fwAAMBaeNf5/AAAohaDy/X8AAAAAAAAAAAAAMBaeNf5/AAAZty8vSwAAAAAAAAAAAAAA3+bnSytKAACzVc/x/X8AAEgAAADKAQAA1FnQ8v1/AACAcdny/X8AAPBb0PIAAAAAAQAAAAAAAAAwbtDy/X8AAAAAnjX+fwAAAAAAAAAAAAAAAAAASwAAAGG3szT+fwAAAAAAAAAAAAAAAAAAAAAAADDybcLKAQAAeLkvL0sAAAAw8m3CygEAAFumtzT+fwAAQLgvL0sAAADwuC8vSw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+eNf5/AAAJAAAAAQAAAIiu2jT+fwAAAAAAAAAAAAADhaDy/X8AALAnnLXKAQAAdAEAANEFAAAAAAAAAAAAAAAAAAAAAAAAr4znSytKAADRBQAAAAAAAPDiLy9LAAAAAAAAAAAAAAAw8m3CygEAALDjLy8AAAAAsDB3wsoBAAAHAAAAAAAAACDZbcLKAQAA7OIvL0sAAABA4y8vSwAAAGG3szT+fwAAUOIvL0sAAAAAAAAAAAAAAAAAAAAEAAAAcwAAAAAAAAAw8m3CygEAAFumtzT+fwAAkOIvL0sAAABA4y8vSw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Czgw8oBAAD03sLx/X8AALCVbcLKAQAAiK7aNP5/AAAAAAAAAAAAAAFP+vH9fwAAAgAAAAAAAAACAAAAAAAAAAAAAAAAAAAAAAAAAAAAAAD/X+dLK0oAAADdbcLKAQAA8BxqysoBAAAAAAAAAAAAADDybcLKAQAAmBAvLwAAAADg////AAAAAAYAAAAAAAAAAgAAAAAAAAC8Dy8vSwAAABAQLy9LAAAAYbezNP5/AAAAAAAAAAAAAEBafzQAAAAAAAAAAAAAAABzjMrx/X8AADDybcLKAQAAW6a3NP5/AABgDy8vSwAAABAQLy9L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KAAAARwAAACkAAAAzAAAAo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to0/n8AAAAAAAAAAAAAoVv5Nv5/AAAAAJu1ygEAAPkNLy9LAAAAAAAAAAAAAAAAAAAAAAAAAF9f50srSgAAAAAAAAAAAABQAPDDygEAAAAAAAAAAAAAMPJtwsoBAAD4Dy8vAAAAAPD///8AAAAACQAAAAAAAAADAAAAAAAAABwPLy9LAAAAcA8vL0sAAABht7M0/n8AAAAAAAAAAAAAQFp/NAAAAAAAAAAAAAAAACDZbcLKAQAAMPJtwsoBAABbprc0/n8AAMAOLy9LAAAAcA8vL0sAAABwn9PDygEAAAAAAABkdgAIAAAAACUAAAAMAAAABAAAABgAAAAMAAAAAAAAAhIAAAAMAAAAAQAAAB4AAAAYAAAAKQAAADMAAADLAAAASAAAACUAAAAMAAAABAAAAFQAAADQAAAAKgAAADMAAADJAAAARwAAAAEAAABV1dxB5DjeQSoAAAAzAAAAFgAAAEwAAAAAAAAAAAAAAAAAAAD//////////3gAAAAgBBQELQAxADkALQA5AC8AIAAyADkALgAxADIALgAyADAAMgAyACAAMwQuAAkAAAALAAAABgAAAAkAAAAJAAAABgAAAAkAAAAGAAAABAAAAAkAAAAJAAAAAwAAAAkAAAAJAAAAAwAAAAkAAAAJAAAACQAAAAkAAAAEAAAABgAAAAM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dXcQeQ43k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dXcQeQ43k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C5AAAAfAAAAAkAAABwAAAAsQAAAA0AAAAhAPAAAAAAAAAAAAAAAIA/AAAAAAAAAAAAAIA/AAAAAAAAAAAAAAAAAAAAAAAAAAAAAAAAAAAAAAAAAAAlAAAADAAAAAAAAIAoAAAADAAAAAUAAAAlAAAADAAAAAEAAAAYAAAADAAAAAAAAAISAAAADAAAAAEAAAAWAAAADAAAAAAAAABUAAAADAEAAAoAAABwAAAAuAAAAHwAAAABAAAAVdXcQeQ43kEKAAAAcAAAACAAAABMAAAABAAAAAkAAABwAAAAugAAAH0AAACMAAAAUwBpAGcAbgBlAGQAIABiAHkAOgAgAEkAdgBvACAAVABzAHYAZQB0AGEAbgBvAHYAIABNAGEAbgBjAGgAZQB2AAYAAAADAAAABwAAAAcAAAAGAAAABwAAAAMAAAAHAAAABQAAAAMAAAADAAAAAwAAAAUAAAAHAAAAAwAAAAYAAAAFAAAABQAAAAYAAAAEAAAABgAAAAcAAAAHAAAABQAAAAMAAAAKAAAABgAAAAcAAAAFAAAABwAAAAYAAAAFAAAAFgAAAAwAAAAAAAAAJQAAAAwAAAACAAAADgAAABQAAAAAAAAAEAAAABQAAAA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uybu3O1gYsDKSwkYzZGVvnlnZoBCg1DUk4fOTFBJQZ8=</DigestValue>
    </Reference>
    <Reference Type="http://www.w3.org/2000/09/xmldsig#Object" URI="#idOfficeObject">
      <DigestMethod Algorithm="http://www.w3.org/2001/04/xmlenc#sha256"/>
      <DigestValue>ECQBuKo7y7VAGP4ZmCatKmqu8MKoQuhdAYiXGCt4Lk4=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xp5PPJufV8VZxyx2kT8avXCArQeInikG4RFNohugWck=</DigestValue>
    </Reference>
    <Reference Type="http://www.w3.org/2000/09/xmldsig#Object" URI="#idValidSigLnImg">
      <DigestMethod Algorithm="http://www.w3.org/2001/04/xmlenc#sha256"/>
      <DigestValue>hcufEaSxsXW2tC6vfYf+hh5DMyPr8c5oWIfZ7B9puyI=</DigestValue>
    </Reference>
    <Reference Type="http://www.w3.org/2000/09/xmldsig#Object" URI="#idInvalidSigLnImg">
      <DigestMethod Algorithm="http://www.w3.org/2001/04/xmlenc#sha256"/>
      <DigestValue>/nuwzHzkAl5IYMZdjDujFoVRT1ndYkixQF4rGeT4Vjg=</DigestValue>
    </Reference>
  </SignedInfo>
  <SignatureValue>PT1uSMox5Lwr/H5e1T2GMl64y6n3MPV/l7flYSA55hBhs3AOvv3lJGpgBjjiEFVV9vb4ulfIJecj
xTw07VlGw5F9st1uRQLqMuIAeidQJq1DfCcTO/m0wKPujtTkF/tN+JOwiEOduQFzWDq0DaF/rcrB
MOvjoXEEZegTxc/33aUKoPRNvqUixPwtsUPSOznOxpDlbmW2MtEJkTr+dtRovqJ/l4PvozVm1zdG
uHi4z8Ndp/6s6SiXf6CWYMluflJ6fUA4g2BxoptZrf3HpGLkUzuTTvq2i5hfND3+3fcpDEoFXqDy
FaA/mp8RinB4IQnGPku9c4gjk5Qzm2IS7N59Qw==</SignatureValue>
  <KeyInfo>
    <X509Data>
      <X509Certificate>MIIG/DCCBOSgAwIBAgIIaDEtISwvLsswDQYJKoZIhvcNAQELBQAwgYAxJDAiBgNVBAMMG1N0YW1wSVQgR2xvYmFsIFF1YWxpZmllZCBDQTEYMBYGA1UEYQwPTlRSQkctODMxNjQxNzkxMSEwHwYDVQQKDBhJbmZvcm1hdGlvbiBTZXJ2aWNlcyBKU0MxDjAMBgNVBAcMBVNvZmlhMQswCQYDVQQGEwJCRzAeFw0yMjA3MjEwNzMzMDRaFw0yNTA3MjAwNzMzMDRaMIGjMSgwJgYJKoZIhvcNAQkBFhlpbWFuY2hldkBtaC5nb3Zlcm5tZW50LmJnMR4wHAYDVQQDDBVJdm8gVHN2ZXRhbm92IE1hbmNoZXYxGTAXBgNVBAUTEFBOT0JHLTkwMDUxNzY4NjkxDDAKBgNVBCoMA0l2bzEQMA4GA1UEBAwHTWFuY2hldjEPMA0GA1UEBwwGU29maWEtMQswCQYDVQQGEwJCRzCCASIwDQYJKoZIhvcNAQEBBQADggEPADCCAQoCggEBAMBZDNwwO901oU1S3rTx5n5V3NTHhAYZoiEEtLX5j06fUPMz67w4M7Dv3rscmfkkzpIPFkfAHCXoMcw8TMDNnd5zawV5DWOBTAjPOarb/NrvIbzTgDKxj1FG4tB+NUP+ag6czYhlER6YM6L17snHFrrisFhbqchQeGokAfE08fHboEE/mPYfbnfRimjTJ/ljCeYcUk8XRSUbuLoHpVhEL+DtWVQrYQ4CrkVz40l6J0x+y/5gMQjuI6idoNmpz1nkhSw2S2LiLuVt8B1IOXtfVUEC6bL+4mPnDxnoN+b8gIp2brsmjeeXTLcSaWNWaGxpPLz18iy2deDbf6dm5kcVhgsCAwEAAaOCAlMwggJPMIGABggrBgEFBQcBAQR0MHIwSgYIKwYBBQUHMAKGPmh0dHA6Ly93d3cuc3RhbXBpdC5vcmcvcmVwb3NpdG9yeS9zdGFtcGl0X2dsb2JhbF9xdWFsaWZpZWQuY3J0MCQGCCsGAQUFBzABhhhodHRwOi8vb2NzcC5zdGFtcGl0Lm9yZy8wHQYDVR0OBBYEFLmSPIhOkrwhU0PfjYnEr9fHsstYMAwGA1UdEwEB/wQCMAAwHwYDVR0jBBgwFoAUxtxulkER1h8y/xG9tlEq5OkRQ1AwgYgGCCsGAQUFBwEDBHwwejAVBggrBgEFBQcLAjAJBgcEAIvsSQEBMAgGBgQAjkYBATAIBgYEAI5GAQQwEwYGBACORgEGMAkGBwQAjkYBBgEwOAYGBACORgEFMC4wLBYmaHR0cHM6Ly93d3cuc3RhbXBpdC5vcmcvcGRzL3Bkc19lbi5wZGYTAmVuMGAGA1UdIARZMFcwCQYHBACL7EABAjBABgsrBgEEAdgaAQIBAzAxMC8GCCsGAQUFBwIBFiNodHRwczovL3d3dy5zdGFtcGl0Lm9yZy9yZXBvc2l0b3J5LzAIBgYEAIswAQEwSAYDVR0fBEEwPzA9oDugOYY3aHR0cDovL3d3dy5zdGFtcGl0Lm9yZy9jcmwvc3RhbXBpdF9nbG9iYWxfcXVhbGlmaWVkLmNybDAOBgNVHQ8BAf8EBAMCBeAwNQYDVR0lBC4wLAYIKwYBBQUHAwIGCCsGAQUFBwMEBgorBgEEAYI3FAICBgorBgEEAYI3CgMMMA0GCSqGSIb3DQEBCwUAA4ICAQBpgi3uRNVUCFsy17YzBKXkOZaoZ+RJSRVq2PvFoyrP3iGUVMx9x3xRKe4FRdXw6ttzqQWYpL/pQSPwssWuKpAoRgnvK8ODmO2KPr9u5c2oO8PnD+uYfqb5ZGALrnCl2P9iYCOLDWSBUZaFpRvT/WlA+9I/wkbFEcu+7oveBQcmficquy2IfAYMLl4hjLQG9tZUnb6+6hpWkX+cU0wAcxXiQ2RDttUU7jPUIPxj47iCIOT39EawiZ8uQIZzWvCmqEbbtIwj2xmLEcRTMdEM2q+BaHN6ri6w3FX0zKyKN8UPkPNGPKyY8+09SFNH/ZIJhWhhVI7T41wRl5ZiIJpiIG4U+U3EqCbUIJLIhhebC0YFsgqiv4GQw3VJiGup4o7ly5jvUP+KmmOSi7vxwVNBfh0QtELhwV9tJeHbhpEXGbmqVnygNxg0i/eB0eJOfYU0Qa52/ppe6ZO/j6DQWUVF0XtQffn8cudFPvsWHtaXf3XNT6xCncqMtm664dwCVoqv86KIcPTSJa7nZXPO4cewE4G6xj8TTafE+NK+vZQy7Pxwk+LitGkZug4+obIG6WEyDR08lSpe5WLua4ONDuif+8mT/2hkmR7uHHq8phQWRqEr3u/x0staY4kP0IpMoWtr8JM+plIm3wtuf2OaxUdRObioL4V0aZuFyxR0UuxoxvRT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EqMO7RG7U2pOdBrAu/clhCPcUsivmfkk8CWO6iYAzVQ=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KOxQlL+h9DC7h+t0xrk1Cy+LT1BFfnRTb7B+4CIddAw=</DigestValue>
      </Reference>
      <Reference URI="/xl/drawings/vmlDrawing2.vml?ContentType=application/vnd.openxmlformats-officedocument.vmlDrawing">
        <DigestMethod Algorithm="http://www.w3.org/2001/04/xmlenc#sha256"/>
        <DigestValue>OqPjppK2aSN+iJkFVdhlkqZWVlnJgO+cIYUILqjtRq4=</DigestValue>
      </Reference>
      <Reference URI="/xl/drawings/vmlDrawing3.vml?ContentType=application/vnd.openxmlformats-officedocument.vmlDrawing">
        <DigestMethod Algorithm="http://www.w3.org/2001/04/xmlenc#sha256"/>
        <DigestValue>BFZPASEMNiX0ySzyV3Y59/8cX1CwNSf9Cm6vyMt+JRg=</DigestValue>
      </Reference>
      <Reference URI="/xl/drawings/vmlDrawing4.vml?ContentType=application/vnd.openxmlformats-officedocument.vmlDrawing">
        <DigestMethod Algorithm="http://www.w3.org/2001/04/xmlenc#sha256"/>
        <DigestValue>nrsBxoYQ83+oR+Tk15QrvQEzKTdLRCbX7+qJgR92lyQ=</DigestValue>
      </Reference>
      <Reference URI="/xl/drawings/vmlDrawing5.vml?ContentType=application/vnd.openxmlformats-officedocument.vmlDrawing">
        <DigestMethod Algorithm="http://www.w3.org/2001/04/xmlenc#sha256"/>
        <DigestValue>GrEA0sbOg4aoM8zwwNT2kNqUPwxCMtW4ioMz+ogiSgI=</DigestValue>
      </Reference>
      <Reference URI="/xl/drawings/vmlDrawing6.vml?ContentType=application/vnd.openxmlformats-officedocument.vmlDrawing">
        <DigestMethod Algorithm="http://www.w3.org/2001/04/xmlenc#sha256"/>
        <DigestValue>dVObpTwcYnl3N+3Xvj2HLZY8tPXF9xj8X5RRFiYCumI=</DigestValue>
      </Reference>
      <Reference URI="/xl/drawings/vmlDrawing7.vml?ContentType=application/vnd.openxmlformats-officedocument.vmlDrawing">
        <DigestMethod Algorithm="http://www.w3.org/2001/04/xmlenc#sha256"/>
        <DigestValue>E+45Eyy848N8iUJ6/OGjAfpDk8sflOoCpi/bYTQE6Sw=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6c8NzrhN5SVa9Pko0wyuitK7L8bH/3tmUFdVCqhdbEk=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sharedStrings.xml?ContentType=application/vnd.openxmlformats-officedocument.spreadsheetml.sharedStrings+xml">
        <DigestMethod Algorithm="http://www.w3.org/2001/04/xmlenc#sha256"/>
        <DigestValue>hKJQG5I4MNYsKRcEeaYZd3FKUfxh2AIZDkQDSEM1zIE=</DigestValue>
      </Reference>
      <Reference URI="/xl/styles.xml?ContentType=application/vnd.openxmlformats-officedocument.spreadsheetml.styles+xml">
        <DigestMethod Algorithm="http://www.w3.org/2001/04/xmlenc#sha256"/>
        <DigestValue>jexJBqJ5Jfr0MgLkmVXEdTp+RWBobeg0aK5ZhG/QBj0=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ujoDCv1eyFoBuy6u6xdGbvgEMM3v6n6zX21hidj55jY=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hTWDA+q/jYzKr6jHL5uZRc865mxYuhas/RbIPM9HjGI=</DigestValue>
      </Reference>
      <Reference URI="/xl/worksheets/sheet2.xml?ContentType=application/vnd.openxmlformats-officedocument.spreadsheetml.worksheet+xml">
        <DigestMethod Algorithm="http://www.w3.org/2001/04/xmlenc#sha256"/>
        <DigestValue>pO1Wr8O7SpA6keyByU75k+JHAaOsNufa+EiFylavR0E=</DigestValue>
      </Reference>
      <Reference URI="/xl/worksheets/sheet3.xml?ContentType=application/vnd.openxmlformats-officedocument.spreadsheetml.worksheet+xml">
        <DigestMethod Algorithm="http://www.w3.org/2001/04/xmlenc#sha256"/>
        <DigestValue>e7awbWTIrPeAJxQAmwo7PUApHzWkaouo1ZUZ0v9q+sI=</DigestValue>
      </Reference>
      <Reference URI="/xl/worksheets/sheet4.xml?ContentType=application/vnd.openxmlformats-officedocument.spreadsheetml.worksheet+xml">
        <DigestMethod Algorithm="http://www.w3.org/2001/04/xmlenc#sha256"/>
        <DigestValue>OQbxIsQEmPjHMF+tqjlOa6Le6DNVPgVpWobAtGhZ56E=</DigestValue>
      </Reference>
      <Reference URI="/xl/worksheets/sheet5.xml?ContentType=application/vnd.openxmlformats-officedocument.spreadsheetml.worksheet+xml">
        <DigestMethod Algorithm="http://www.w3.org/2001/04/xmlenc#sha256"/>
        <DigestValue>tv10hVzZItvVLu6WzxpZsTNPjLQWiWCIk67tPGRKXXA=</DigestValue>
      </Reference>
      <Reference URI="/xl/worksheets/sheet6.xml?ContentType=application/vnd.openxmlformats-officedocument.spreadsheetml.worksheet+xml">
        <DigestMethod Algorithm="http://www.w3.org/2001/04/xmlenc#sha256"/>
        <DigestValue>Wmf138sZ/DhOPz0haLe6TLq/DO+C1VRWKPTOw+C4IUw=</DigestValue>
      </Reference>
      <Reference URI="/xl/worksheets/sheet7.xml?ContentType=application/vnd.openxmlformats-officedocument.spreadsheetml.worksheet+xml">
        <DigestMethod Algorithm="http://www.w3.org/2001/04/xmlenc#sha256"/>
        <DigestValue>SqEB7XFuIkr2DcN5raftOjiwQNKtujTakx/E+fdLMto=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2022-12-29T10:55:35Z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{80802F3D-8CF0-44ED-B0FD-355CD5154300}</SetupID>
          <SignatureText>РД-19-9/29.12.2022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2022-12-29T10:55:35Z</xd:SigningTime>
          <xd:SigningCertificate>
            <xd:Cert>
              <xd:CertDigest>
                <DigestMethod Algorithm="http://www.w3.org/2001/04/xmlenc#sha256"/>
                <DigestValue>qQ27uYMAshFlGrJi3m2s1bivRYuHp3k9ETPQCiOLo3c=</DigestValue>
              </xd:CertDigest>
              <xd:IssuerSerial>
                <X509IssuerName>C=BG, L=Sofia, O=Information Services JSC, OID.2.5.4.97=NTRBG-831641791, CN=StampIT Global Qualified CA</X509IssuerName>
                <X509SerialNumber>7507831674301787851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L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QAAAAEAAAA9gAAABAAAAC0AAAABAAAAEMAAAANAAAAIQDwAAAAAAAAAAAAAACAPwAAAAAAAAAAAACAPwAAAAAAAAAAAAAAAAAAAAAAAAAAAAAAAAAAAAAAAAAAJQAAAAwAAAAAAACAKAAAAAwAAAABAAAAUgAAAHABAAABAAAA9f///wAAAAAAAAAAAAAAAJABAAAAAAABAAAAAHMAZQBnAG8AZQAgAHUAaQAAAAAAAAAAAAAAAAAAAAAAAAAAAAAAAAAAAAAAAAAAAAAAAAAAAAAAAAAAAAAAAAAAAAAAAAAAAP1/AAADhaDy/X8AABMAFAAAAAAAMG7Q8v1/AAAwFp41/n8AACiFoPL9fwAAAAAAAAAAAAAwFp41/n8AABm3Ly9LAAAAAAAAAAAAAADf5udLK0oAALNVz/H9fwAASAAAAMoBAADUWdDy/X8AAIBx2fL9fwAA8FvQ8gAAAAABAAAAAAAAADBu0PL9fwAAAACeNf5/AAAAAAAAAAAAAAAAAABLAAAAYbezNP5/AAAAAAAAAAAAAAAAAAAAAAAAMPJtwsoBAAB4uS8vSwAAADDybcLKAQAAW6a3NP5/AABAuC8vSwAAAPC4Ly9LAAAAAAAAAAAAAAAAAAAAZHYACAAAAAAlAAAADAAAAAEAAAAYAAAADAAAAAAAAAISAAAADAAAAAEAAAAeAAAAGAAAALQAAAAEAAAA9wAAABEAAAAlAAAADAAAAAEAAABUAAAAnAAAALUAAAAEAAAA9QAAABAAAAABAAAAVdXcQeQ43kG1AAAABAAAAA0AAABMAAAAAAAAAAAAAAAAAAAA//////////9oAAAAMgA5AC4AMQAyAC4AMgAwADIAMgAgADMELgAAAAYAAAAGAAAAAwAAAAY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EAANEFAACAP541/n8AAAkAAAABAAAAiK7aNP5/AAAAAAAAAAAAAAOFoPL9fwAAsCectcoBAAB0AQAA0QUAAAAAAAAAAAAAAAAAAAAAAACvjOdLK0oAANEFAAAAAAAA8OIvL0sAAAAAAAAAAAAAADDybcLKAQAAsOMvLwAAAACwMHfCygEAAAcAAAAAAAAAINltwsoBAADs4i8vSwAAAEDjLy9LAAAAYbezNP5/AABQ4i8vSwAAAAAAAAAAAAAAAAAAAAQAAABzAAAAAAAAADDybcLKAQAAW6a3NP5/AACQ4i8vSwAAAEDjLy9L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QLODDygEAAPTewvH9fwAAsJVtwsoBAACIrto0/n8AAAAAAAAAAAAAAU/68f1/AAACAAAAAAAAAAIAAAAAAAAAAAAAAAAAAAAAAAAAAAAAAP9f50srSgAAAN1twsoBAADwHGrKygEAAAAAAAAAAAAAMPJtwsoBAACYEC8vAAAAAOD///8AAAAABgAAAAAAAAACAAAAAAAAALwPLy9LAAAAEBAvL0sAAABht7M0/n8AAAAAAAAAAAAAQFp/NAAAAAAAAAAAAAAAAHOMyvH9fwAAMPJtwsoBAABbprc0/n8AAGAPLy9LAAAAEBAvL0s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Iiu2jT+fwAAAAAAAAAAAAChW/k2/n8AAAAAm7XKAQAA+Q0vL0sAAAAAAAAAAAAAAAAAAAAAAAAAX1/nSytKAAAAAAAAAAAAAFAA8MPKAQAAAAAAAAAAAAAw8m3CygEAAPgPLy8AAAAA8P///wAAAAAJAAAAAAAAAAMAAAAAAAAAHA8vL0sAAABwDy8vSwAAAGG3szT+fwAAAAAAAAAAAABAWn80AAAAAAAAAAAAAAAAINltwsoBAAAw8m3CygEAAFumtzT+fwAAwA4vL0sAAABwDy8vSwAAAHCf08PKAQAAAAAAAGR2AAgAAAAAJQAAAAwAAAAEAAAAGAAAAAwAAAAAAAACEgAAAAwAAAABAAAAHgAAABgAAAApAAAAMwAAAMcAAABIAAAAJQAAAAwAAAAEAAAAVAAAAMwAAAAqAAAAMwAAAMUAAABHAAAAAQAAAFXV3EHkON5BKgAAADMAAAAVAAAATAAAAAAAAAAAAAAAAAAAAP//////////eAAAACAEFAQtADEAOQAtADkALwAyADkALgAxADIALgAyADAAMgAy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uQAAAHwAAAAJAAAAcAAAALEAAAANAAAAIQDwAAAAAAAAAAAAAACAPwAAAAAAAAAAAACAPwAAAAAAAAAAAAAAAAAAAAAAAAAAAAAAAAAAAAAAAAAAJQAAAAwAAAAAAACAKAAAAAwAAAAFAAAAJQAAAAwAAAABAAAAGAAAAAwAAAAAAAACEgAAAAwAAAABAAAAFgAAAAwAAAAAAAAAVAAAAAwBAAAKAAAAcAAAALgAAAB8AAAAAQAAAFXV3EHkON5BCgAAAHAAAAAgAAAATAAAAAQAAAAJAAAAcAAAALoAAAB9AAAAjAAAAFMAaQBnAG4AZQBkACAAYgB5ADoAIABJAHYAbwAgAFQAcwB2AGUAdABhAG4AbwB2ACAATQBhAG4AYwBoAGUAdgAGAAAAAwAAAAcAAAAHAAAABgAAAAcAAAADAAAABwAAAAUAAAADAAAAAwAAAAMAAAAFAAAABwAAAAMAAAAGAAAABQAAAAUAAAAGAAAABAAAAAYAAAAHAAAABwAAAAUAAAADAAAACgAAAAYAAAAHAAAABQAAAAcAAAAGAAAABQ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A4Wg8v1/AAATABQAAAAAADBu0PL9fwAAMBaeNf5/AAAohaDy/X8AAAAAAAAAAAAAMBaeNf5/AAAZty8vSwAAAAAAAAAAAAAA3+bnSytKAACzVc/x/X8AAEgAAADKAQAA1FnQ8v1/AACAcdny/X8AAPBb0PIAAAAAAQAAAAAAAAAwbtDy/X8AAAAAnjX+fwAAAAAAAAAAAAAAAAAASwAAAGG3szT+fwAAAAAAAAAAAAAAAAAAAAAAADDybcLKAQAAeLkvL0sAAAAw8m3CygEAAFumtzT+fwAAQLgvL0sAAADwuC8vSw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+eNf5/AAAJAAAAAQAAAIiu2jT+fwAAAAAAAAAAAAADhaDy/X8AALAnnLXKAQAAdAEAANEFAAAAAAAAAAAAAAAAAAAAAAAAr4znSytKAADRBQAAAAAAAPDiLy9LAAAAAAAAAAAAAAAw8m3CygEAALDjLy8AAAAAsDB3wsoBAAAHAAAAAAAAACDZbcLKAQAA7OIvL0sAAABA4y8vSwAAAGG3szT+fwAAUOIvL0sAAAAAAAAAAAAAAAAAAAAEAAAAcwAAAAAAAAAw8m3CygEAAFumtzT+fwAAkOIvL0sAAABA4y8vSw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Czgw8oBAAD03sLx/X8AALCVbcLKAQAAiK7aNP5/AAAAAAAAAAAAAAFP+vH9fwAAAgAAAAAAAAACAAAAAAAAAAAAAAAAAAAAAAAAAAAAAAD/X+dLK0oAAADdbcLKAQAA8BxqysoBAAAAAAAAAAAAADDybcLKAQAAmBAvLwAAAADg////AAAAAAYAAAAAAAAAAgAAAAAAAAC8Dy8vSwAAABAQLy9LAAAAYbezNP5/AAAAAAAAAAAAAEBafzQAAAAAAAAAAAAAAABzjMrx/X8AADDybcLKAQAAW6a3NP5/AABgDy8vSwAAABAQLy9L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to0/n8AAAAAAAAAAAAAoVv5Nv5/AAAAAJu1ygEAAPkNLy9LAAAAAAAAAAAAAAAAAAAAAAAAAF9f50srSgAAAAAAAAAAAABQAPDDygEAAAAAAAAAAAAAMPJtwsoBAAD4Dy8vAAAAAPD///8AAAAACQAAAAAAAAADAAAAAAAAABwPLy9LAAAAcA8vL0sAAABht7M0/n8AAAAAAAAAAAAAQFp/NAAAAAAAAAAAAAAAACDZbcLKAQAAMPJtwsoBAABbprc0/n8AAMAOLy9LAAAAcA8vL0sAAABwn9PDygEAAAAAAABkdgAIAAAAACUAAAAMAAAABAAAABgAAAAMAAAAAAAAAhIAAAAMAAAAAQAAAB4AAAAYAAAAKQAAADMAAADHAAAASAAAACUAAAAMAAAABAAAAFQAAADMAAAAKgAAADMAAADFAAAARwAAAAEAAABV1dxB5DjeQSoAAAAzAAAAFQAAAEwAAAAAAAAAAAAAAAAAAAD//////////3gAAAAgBBQELQAxADkALQA5AC8AMgA5AC4AMQAy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kAAAB8AAAACQAAAHAAAACxAAAADQAAACEA8AAAAAAAAAAAAAAAgD8AAAAAAAAAAAAAgD8AAAAAAAAAAAAAAAAAAAAAAAAAAAAAAAAAAAAAAAAAACUAAAAMAAAAAAAAgCgAAAAMAAAABQAAACUAAAAMAAAAAQAAABgAAAAMAAAAAAAAAhIAAAAMAAAAAQAAABYAAAAMAAAAAAAAAFQAAAAMAQAACgAAAHAAAAC4AAAAfAAAAAEAAABV1dxB5DjeQQoAAABwAAAAIAAAAEwAAAAEAAAACQAAAHAAAAC6AAAAfQAAAIwAAABTAGkAZwBuAGUAZAAgAGIAeQA6ACAASQB2AG8AIABUAHMAdgBlAHQAYQBuAG8AdgAgAE0AYQBuAGMAaABlAHYABgAAAAMAAAAHAAAABwAAAAYAAAAHAAAAAwAAAAcAAAAFAAAAAwAAAAMAAAADAAAABQAAAAcAAAADAAAABgAAAAUAAAAFAAAABgAAAAQAAAAGAAAABwAAAAcAAAAFAAAAAwAAAAoAAAAGAAAABwAAAAUAAAAHAAAABgAAAAUAAAAWAAAADAAAAAAAAAAlAAAADAAAAAIAAAAOAAAAFAAAAAAAAAAQAAAAFAAAAA==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PGNwKkEUVcE1Jp/Ur14G4MNtI3XqeN3MKAw04tIsReg=</DigestValue>
    </Reference>
    <Reference Type="http://www.w3.org/2000/09/xmldsig#Object" URI="#idOfficeObject">
      <DigestMethod Algorithm="http://www.w3.org/2001/04/xmlenc#sha256"/>
      <DigestValue>4JEskVfMSvvGZ/1bqsT6NH6jc7ChbFP8l5erk5lh3Qk=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2YAKmhSUjgSgYPA+uaSpljFDjUfpPaBa4pc4NJHSmi8=</DigestValue>
    </Reference>
    <Reference Type="http://www.w3.org/2000/09/xmldsig#Object" URI="#idValidSigLnImg">
      <DigestMethod Algorithm="http://www.w3.org/2001/04/xmlenc#sha256"/>
      <DigestValue>hcufEaSxsXW2tC6vfYf+hh5DMyPr8c5oWIfZ7B9puyI=</DigestValue>
    </Reference>
    <Reference Type="http://www.w3.org/2000/09/xmldsig#Object" URI="#idInvalidSigLnImg">
      <DigestMethod Algorithm="http://www.w3.org/2001/04/xmlenc#sha256"/>
      <DigestValue>SMoHDxXLgez7JNNpXT9C564jyXdMlfbDMt3qQf9jcQo=</DigestValue>
    </Reference>
  </SignedInfo>
  <SignatureValue>B3xihi3ew9vDtZfJpBGrv0ayyxZLv8788Qxp9yez4GzoUQgsBA9sHkaprwaQeD6TGlFvDudbJD7z
MZfRmS3vbvV+oiXJE3B48DB12pEHCobLBkUtVFFflkXR4avwMULR+aF/nS9KRGMerNL3LEtdz0sO
bSFlOXtAdmpydoErIHp+QP0Ui1H72ogwHT4vnf52/cgJrDoOzOi7Q9eTQUU99rrKlpALrtifqM00
JhEMzGsKoFj6QNYySzuOs/55rntneQM5XFnvP1v64ZjQy+LctJ3GjDKb99AUBIXduGZA+/DqFSV3
2TpVGP4zZjZ1KhJZ01DdVGxlR4HmeZ1ZaBCdAw==</SignatureValue>
  <KeyInfo>
    <X509Data>
      <X509Certificate>MIIG/DCCBOSgAwIBAgIIaDEtISwvLsswDQYJKoZIhvcNAQELBQAwgYAxJDAiBgNVBAMMG1N0YW1wSVQgR2xvYmFsIFF1YWxpZmllZCBDQTEYMBYGA1UEYQwPTlRSQkctODMxNjQxNzkxMSEwHwYDVQQKDBhJbmZvcm1hdGlvbiBTZXJ2aWNlcyBKU0MxDjAMBgNVBAcMBVNvZmlhMQswCQYDVQQGEwJCRzAeFw0yMjA3MjEwNzMzMDRaFw0yNTA3MjAwNzMzMDRaMIGjMSgwJgYJKoZIhvcNAQkBFhlpbWFuY2hldkBtaC5nb3Zlcm5tZW50LmJnMR4wHAYDVQQDDBVJdm8gVHN2ZXRhbm92IE1hbmNoZXYxGTAXBgNVBAUTEFBOT0JHLTkwMDUxNzY4NjkxDDAKBgNVBCoMA0l2bzEQMA4GA1UEBAwHTWFuY2hldjEPMA0GA1UEBwwGU29maWEtMQswCQYDVQQGEwJCRzCCASIwDQYJKoZIhvcNAQEBBQADggEPADCCAQoCggEBAMBZDNwwO901oU1S3rTx5n5V3NTHhAYZoiEEtLX5j06fUPMz67w4M7Dv3rscmfkkzpIPFkfAHCXoMcw8TMDNnd5zawV5DWOBTAjPOarb/NrvIbzTgDKxj1FG4tB+NUP+ag6czYhlER6YM6L17snHFrrisFhbqchQeGokAfE08fHboEE/mPYfbnfRimjTJ/ljCeYcUk8XRSUbuLoHpVhEL+DtWVQrYQ4CrkVz40l6J0x+y/5gMQjuI6idoNmpz1nkhSw2S2LiLuVt8B1IOXtfVUEC6bL+4mPnDxnoN+b8gIp2brsmjeeXTLcSaWNWaGxpPLz18iy2deDbf6dm5kcVhgsCAwEAAaOCAlMwggJPMIGABggrBgEFBQcBAQR0MHIwSgYIKwYBBQUHMAKGPmh0dHA6Ly93d3cuc3RhbXBpdC5vcmcvcmVwb3NpdG9yeS9zdGFtcGl0X2dsb2JhbF9xdWFsaWZpZWQuY3J0MCQGCCsGAQUFBzABhhhodHRwOi8vb2NzcC5zdGFtcGl0Lm9yZy8wHQYDVR0OBBYEFLmSPIhOkrwhU0PfjYnEr9fHsstYMAwGA1UdEwEB/wQCMAAwHwYDVR0jBBgwFoAUxtxulkER1h8y/xG9tlEq5OkRQ1AwgYgGCCsGAQUFBwEDBHwwejAVBggrBgEFBQcLAjAJBgcEAIvsSQEBMAgGBgQAjkYBATAIBgYEAI5GAQQwEwYGBACORgEGMAkGBwQAjkYBBgEwOAYGBACORgEFMC4wLBYmaHR0cHM6Ly93d3cuc3RhbXBpdC5vcmcvcGRzL3Bkc19lbi5wZGYTAmVuMGAGA1UdIARZMFcwCQYHBACL7EABAjBABgsrBgEEAdgaAQIBAzAxMC8GCCsGAQUFBwIBFiNodHRwczovL3d3dy5zdGFtcGl0Lm9yZy9yZXBvc2l0b3J5LzAIBgYEAIswAQEwSAYDVR0fBEEwPzA9oDugOYY3aHR0cDovL3d3dy5zdGFtcGl0Lm9yZy9jcmwvc3RhbXBpdF9nbG9iYWxfcXVhbGlmaWVkLmNybDAOBgNVHQ8BAf8EBAMCBeAwNQYDVR0lBC4wLAYIKwYBBQUHAwIGCCsGAQUFBwMEBgorBgEEAYI3FAICBgorBgEEAYI3CgMMMA0GCSqGSIb3DQEBCwUAA4ICAQBpgi3uRNVUCFsy17YzBKXkOZaoZ+RJSRVq2PvFoyrP3iGUVMx9x3xRKe4FRdXw6ttzqQWYpL/pQSPwssWuKpAoRgnvK8ODmO2KPr9u5c2oO8PnD+uYfqb5ZGALrnCl2P9iYCOLDWSBUZaFpRvT/WlA+9I/wkbFEcu+7oveBQcmficquy2IfAYMLl4hjLQG9tZUnb6+6hpWkX+cU0wAcxXiQ2RDttUU7jPUIPxj47iCIOT39EawiZ8uQIZzWvCmqEbbtIwj2xmLEcRTMdEM2q+BaHN6ri6w3FX0zKyKN8UPkPNGPKyY8+09SFNH/ZIJhWhhVI7T41wRl5ZiIJpiIG4U+U3EqCbUIJLIhhebC0YFsgqiv4GQw3VJiGup4o7ly5jvUP+KmmOSi7vxwVNBfh0QtELhwV9tJeHbhpEXGbmqVnygNxg0i/eB0eJOfYU0Qa52/ppe6ZO/j6DQWUVF0XtQffn8cudFPvsWHtaXf3XNT6xCncqMtm664dwCVoqv86KIcPTSJa7nZXPO4cewE4G6xj8TTafE+NK+vZQy7Pxwk+LitGkZug4+obIG6WEyDR08lSpe5WLua4ONDuif+8mT/2hkmR7uHHq8phQWRqEr3u/x0staY4kP0IpMoWtr8JM+plIm3wtuf2OaxUdRObioL4V0aZuFyxR0UuxoxvRT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EqMO7RG7U2pOdBrAu/clhCPcUsivmfkk8CWO6iYAzVQ=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KOxQlL+h9DC7h+t0xrk1Cy+LT1BFfnRTb7B+4CIddAw=</DigestValue>
      </Reference>
      <Reference URI="/xl/drawings/vmlDrawing2.vml?ContentType=application/vnd.openxmlformats-officedocument.vmlDrawing">
        <DigestMethod Algorithm="http://www.w3.org/2001/04/xmlenc#sha256"/>
        <DigestValue>OqPjppK2aSN+iJkFVdhlkqZWVlnJgO+cIYUILqjtRq4=</DigestValue>
      </Reference>
      <Reference URI="/xl/drawings/vmlDrawing3.vml?ContentType=application/vnd.openxmlformats-officedocument.vmlDrawing">
        <DigestMethod Algorithm="http://www.w3.org/2001/04/xmlenc#sha256"/>
        <DigestValue>BFZPASEMNiX0ySzyV3Y59/8cX1CwNSf9Cm6vyMt+JRg=</DigestValue>
      </Reference>
      <Reference URI="/xl/drawings/vmlDrawing4.vml?ContentType=application/vnd.openxmlformats-officedocument.vmlDrawing">
        <DigestMethod Algorithm="http://www.w3.org/2001/04/xmlenc#sha256"/>
        <DigestValue>nrsBxoYQ83+oR+Tk15QrvQEzKTdLRCbX7+qJgR92lyQ=</DigestValue>
      </Reference>
      <Reference URI="/xl/drawings/vmlDrawing5.vml?ContentType=application/vnd.openxmlformats-officedocument.vmlDrawing">
        <DigestMethod Algorithm="http://www.w3.org/2001/04/xmlenc#sha256"/>
        <DigestValue>GrEA0sbOg4aoM8zwwNT2kNqUPwxCMtW4ioMz+ogiSgI=</DigestValue>
      </Reference>
      <Reference URI="/xl/drawings/vmlDrawing6.vml?ContentType=application/vnd.openxmlformats-officedocument.vmlDrawing">
        <DigestMethod Algorithm="http://www.w3.org/2001/04/xmlenc#sha256"/>
        <DigestValue>dVObpTwcYnl3N+3Xvj2HLZY8tPXF9xj8X5RRFiYCumI=</DigestValue>
      </Reference>
      <Reference URI="/xl/drawings/vmlDrawing7.vml?ContentType=application/vnd.openxmlformats-officedocument.vmlDrawing">
        <DigestMethod Algorithm="http://www.w3.org/2001/04/xmlenc#sha256"/>
        <DigestValue>E+45Eyy848N8iUJ6/OGjAfpDk8sflOoCpi/bYTQE6Sw=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6c8NzrhN5SVa9Pko0wyuitK7L8bH/3tmUFdVCqhdbEk=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sharedStrings.xml?ContentType=application/vnd.openxmlformats-officedocument.spreadsheetml.sharedStrings+xml">
        <DigestMethod Algorithm="http://www.w3.org/2001/04/xmlenc#sha256"/>
        <DigestValue>hKJQG5I4MNYsKRcEeaYZd3FKUfxh2AIZDkQDSEM1zIE=</DigestValue>
      </Reference>
      <Reference URI="/xl/styles.xml?ContentType=application/vnd.openxmlformats-officedocument.spreadsheetml.styles+xml">
        <DigestMethod Algorithm="http://www.w3.org/2001/04/xmlenc#sha256"/>
        <DigestValue>jexJBqJ5Jfr0MgLkmVXEdTp+RWBobeg0aK5ZhG/QBj0=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ujoDCv1eyFoBuy6u6xdGbvgEMM3v6n6zX21hidj55jY=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hTWDA+q/jYzKr6jHL5uZRc865mxYuhas/RbIPM9HjGI=</DigestValue>
      </Reference>
      <Reference URI="/xl/worksheets/sheet2.xml?ContentType=application/vnd.openxmlformats-officedocument.spreadsheetml.worksheet+xml">
        <DigestMethod Algorithm="http://www.w3.org/2001/04/xmlenc#sha256"/>
        <DigestValue>pO1Wr8O7SpA6keyByU75k+JHAaOsNufa+EiFylavR0E=</DigestValue>
      </Reference>
      <Reference URI="/xl/worksheets/sheet3.xml?ContentType=application/vnd.openxmlformats-officedocument.spreadsheetml.worksheet+xml">
        <DigestMethod Algorithm="http://www.w3.org/2001/04/xmlenc#sha256"/>
        <DigestValue>e7awbWTIrPeAJxQAmwo7PUApHzWkaouo1ZUZ0v9q+sI=</DigestValue>
      </Reference>
      <Reference URI="/xl/worksheets/sheet4.xml?ContentType=application/vnd.openxmlformats-officedocument.spreadsheetml.worksheet+xml">
        <DigestMethod Algorithm="http://www.w3.org/2001/04/xmlenc#sha256"/>
        <DigestValue>OQbxIsQEmPjHMF+tqjlOa6Le6DNVPgVpWobAtGhZ56E=</DigestValue>
      </Reference>
      <Reference URI="/xl/worksheets/sheet5.xml?ContentType=application/vnd.openxmlformats-officedocument.spreadsheetml.worksheet+xml">
        <DigestMethod Algorithm="http://www.w3.org/2001/04/xmlenc#sha256"/>
        <DigestValue>tv10hVzZItvVLu6WzxpZsTNPjLQWiWCIk67tPGRKXXA=</DigestValue>
      </Reference>
      <Reference URI="/xl/worksheets/sheet6.xml?ContentType=application/vnd.openxmlformats-officedocument.spreadsheetml.worksheet+xml">
        <DigestMethod Algorithm="http://www.w3.org/2001/04/xmlenc#sha256"/>
        <DigestValue>Wmf138sZ/DhOPz0haLe6TLq/DO+C1VRWKPTOw+C4IUw=</DigestValue>
      </Reference>
      <Reference URI="/xl/worksheets/sheet7.xml?ContentType=application/vnd.openxmlformats-officedocument.spreadsheetml.worksheet+xml">
        <DigestMethod Algorithm="http://www.w3.org/2001/04/xmlenc#sha256"/>
        <DigestValue>SqEB7XFuIkr2DcN5raftOjiwQNKtujTakx/E+fdLMto=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2022-12-29T10:55:52Z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{478C7858-21CA-43A7-A163-38AEB259DF95}</SetupID>
          <SignatureText>РД-19-9/29.12.2022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2022-12-29T10:55:52Z</xd:SigningTime>
          <xd:SigningCertificate>
            <xd:Cert>
              <xd:CertDigest>
                <DigestMethod Algorithm="http://www.w3.org/2001/04/xmlenc#sha256"/>
                <DigestValue>qQ27uYMAshFlGrJi3m2s1bivRYuHp3k9ETPQCiOLo3c=</DigestValue>
              </xd:CertDigest>
              <xd:IssuerSerial>
                <X509IssuerName>C=BG, L=Sofia, O=Information Services JSC, OID.2.5.4.97=NTRBG-831641791, CN=StampIT Global Qualified CA</X509IssuerName>
                <X509SerialNumber>7507831674301787851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L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QAAAAEAAAA9gAAABAAAAC0AAAABAAAAEMAAAANAAAAIQDwAAAAAAAAAAAAAACAPwAAAAAAAAAAAACAPwAAAAAAAAAAAAAAAAAAAAAAAAAAAAAAAAAAAAAAAAAAJQAAAAwAAAAAAACAKAAAAAwAAAABAAAAUgAAAHABAAABAAAA9f///wAAAAAAAAAAAAAAAJABAAAAAAABAAAAAHMAZQBnAG8AZQAgAHUAaQAAAAAAAAAAAAAAAAAAAAAAAAAAAAAAAAAAAAAAAAAAAAAAAAAAAAAAAAAAAAAAAAAAAAAAAAAAAP1/AAADhaDy/X8AABMAFAAAAAAAMG7Q8v1/AAAwFp41/n8AACiFoPL9fwAAAAAAAAAAAAAwFp41/n8AABm3Ly9LAAAAAAAAAAAAAADf5udLK0oAALNVz/H9fwAASAAAAMoBAADUWdDy/X8AAIBx2fL9fwAA8FvQ8gAAAAABAAAAAAAAADBu0PL9fwAAAACeNf5/AAAAAAAAAAAAAAAAAABLAAAAYbezNP5/AAAAAAAAAAAAAAAAAAAAAAAAMPJtwsoBAAB4uS8vSwAAADDybcLKAQAAW6a3NP5/AABAuC8vSwAAAPC4Ly9LAAAAAAAAAAAAAAAAAAAAZHYACAAAAAAlAAAADAAAAAEAAAAYAAAADAAAAAAAAAISAAAADAAAAAEAAAAeAAAAGAAAALQAAAAEAAAA9wAAABEAAAAlAAAADAAAAAEAAABUAAAAnAAAALUAAAAEAAAA9QAAABAAAAABAAAAVdXcQeQ43kG1AAAABAAAAA0AAABMAAAAAAAAAAAAAAAAAAAA//////////9oAAAAMgA5AC4AMQAyAC4AMgAwADIAMgAgADMELgAAAAYAAAAGAAAAAwAAAAY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EAANEFAACAP541/n8AAAkAAAABAAAAiK7aNP5/AAAAAAAAAAAAAAOFoPL9fwAAsCectcoBAAB0AQAA0QUAAAAAAAAAAAAAAAAAAAAAAACvjOdLK0oAANEFAAAAAAAA8OIvL0sAAAAAAAAAAAAAADDybcLKAQAAsOMvLwAAAACwMHfCygEAAAcAAAAAAAAAINltwsoBAADs4i8vSwAAAEDjLy9LAAAAYbezNP5/AABQ4i8vSwAAAAAAAAAAAAAAAAAAAAQAAABzAAAAAAAAADDybcLKAQAAW6a3NP5/AACQ4i8vSwAAAEDjLy9L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QLODDygEAAPTewvH9fwAAsJVtwsoBAACIrto0/n8AAAAAAAAAAAAAAU/68f1/AAACAAAAAAAAAAIAAAAAAAAAAAAAAAAAAAAAAAAAAAAAAP9f50srSgAAAN1twsoBAADwHGrKygEAAAAAAAAAAAAAMPJtwsoBAACYEC8vAAAAAOD///8AAAAABgAAAAAAAAACAAAAAAAAALwPLy9LAAAAEBAvL0sAAABht7M0/n8AAAAAAAAAAAAAQFp/NAAAAAAAAAAAAAAAAHOMyvH9fwAAMPJtwsoBAABbprc0/n8AAGAPLy9LAAAAEBAvL0s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Iiu2jT+fwAAAAAAAAAAAAChW/k2/n8AAAAAm7XKAQAA+Q0vL0sAAAAAAAAAAAAAAAAAAAAAAAAAX1/nSytKAAAAAAAAAAAAAFAA8MPKAQAAAAAAAAAAAAAw8m3CygEAAPgPLy8AAAAA8P///wAAAAAJAAAAAAAAAAMAAAAAAAAAHA8vL0sAAABwDy8vSwAAAGG3szT+fwAAAAAAAAAAAABAWn80AAAAAAAAAAAAAAAAINltwsoBAAAw8m3CygEAAFumtzT+fwAAwA4vL0sAAABwDy8vSwAAAHCf08PKAQAAAAAAAGR2AAgAAAAAJQAAAAwAAAAEAAAAGAAAAAwAAAAAAAACEgAAAAwAAAABAAAAHgAAABgAAAApAAAAMwAAAMcAAABIAAAAJQAAAAwAAAAEAAAAVAAAAMwAAAAqAAAAMwAAAMUAAABHAAAAAQAAAFXV3EHkON5BKgAAADMAAAAVAAAATAAAAAAAAAAAAAAAAAAAAP//////////eAAAACAEFAQtADEAOQAtADkALwAyADkALgAxADIALgAyADAAMgAy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uQAAAHwAAAAJAAAAcAAAALEAAAANAAAAIQDwAAAAAAAAAAAAAACAPwAAAAAAAAAAAACAPwAAAAAAAAAAAAAAAAAAAAAAAAAAAAAAAAAAAAAAAAAAJQAAAAwAAAAAAACAKAAAAAwAAAAFAAAAJQAAAAwAAAABAAAAGAAAAAwAAAAAAAACEgAAAAwAAAABAAAAFgAAAAwAAAAAAAAAVAAAAAwBAAAKAAAAcAAAALgAAAB8AAAAAQAAAFXV3EHkON5BCgAAAHAAAAAgAAAATAAAAAQAAAAJAAAAcAAAALoAAAB9AAAAjAAAAFMAaQBnAG4AZQBkACAAYgB5ADoAIABJAHYAbwAgAFQAcwB2AGUAdABhAG4AbwB2ACAATQBhAG4AYwBoAGUAdgAGAAAAAwAAAAcAAAAHAAAABgAAAAcAAAADAAAABwAAAAUAAAADAAAAAwAAAAMAAAAFAAAABwAAAAMAAAAGAAAABQAAAAUAAAAGAAAABAAAAAYAAAAHAAAABwAAAAUAAAADAAAACgAAAAYAAAAHAAAABQAAAAcAAAAGAAAABQ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A4Wg8v1/AAATABQAAAAAADBu0PL9fwAAMBaeNf5/AAAohaDy/X8AAAAAAAAAAAAAMBaeNf5/AAAZty8vSwAAAAAAAAAAAAAA3+bnSytKAACzVc/x/X8AAEgAAADKAQAA1FnQ8v1/AACAcdny/X8AAPBb0PIAAAAAAQAAAAAAAAAwbtDy/X8AAAAAnjX+fwAAAAAAAAAAAAAAAAAASwAAAGG3szT+fwAAAAAAAAAAAAAAAAAAAAAAADDybcLKAQAAeLkvL0sAAAAw8m3CygEAAFumtzT+fwAAQLgvL0sAAADwuC8vSw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+eNf5/AAAJAAAAAQAAAIiu2jT+fwAAAAAAAAAAAAADhaDy/X8AALAnnLXKAQAAdAEAANEFAAAAAAAAAAAAAAAAAAAAAAAAr4znSytKAADRBQAAAAAAAPDiLy9LAAAAAAAAAAAAAAAw8m3CygEAALDjLy8AAAAAsDB3wsoBAAAHAAAAAAAAACDZbcLKAQAA7OIvL0sAAABA4y8vSwAAAGG3szT+fwAAUOIvL0sAAAAAAAAAAAAAAAAAAAAEAAAAcwAAAAAAAAAw8m3CygEAAFumtzT+fwAAkOIvL0sAAABA4y8vSw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Czgw8oBAAD03sLx/X8AALCVbcLKAQAAiK7aNP5/AAAAAAAAAAAAAAFP+vH9fwAAAgAAAAAAAAACAAAAAAAAAAAAAAAAAAAAAAAAAAAAAAD/X+dLK0oAAADdbcLKAQAA8BxqysoBAAAAAAAAAAAAADDybcLKAQAAmBAvLwAAAADg////AAAAAAYAAAAAAAAAAgAAAAAAAAC8Dy8vSwAAABAQLy9LAAAAYbezNP5/AAAAAAAAAAAAAEBafzQAAAAAAAAAAAAAAABzjMrx/X8AADDybcLKAQAAW6a3NP5/AABgDy8vSwAAABAQLy9L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to0/n8AAAAAAAAAAAAAoVv5Nv5/AAAAAJu1ygEAAPkNLy9LAAAAAAAAAAAAAAAAAAAAAAAAAF9f50srSgAAAAAAAAAAAABQAPDDygEAAAAAAAAAAAAAMPJtwsoBAAD4Dy8vAAAAAPD///8AAAAACQAAAAAAAAADAAAAAAAAABwPLy9LAAAAcA8vL0sAAABht7M0/n8AAAAAAAAAAAAAQFp/NAAAAAAAAAAAAAAAACDZbcLKAQAAMPJtwsoBAABbprc0/n8AAMAOLy9LAAAAcA8vL0sAAABwn9PDygEAAAAAAABkdgAIAAAAACUAAAAMAAAABAAAABgAAAAMAAAAAAAAAhIAAAAMAAAAAQAAAB4AAAAYAAAAKQAAADMAAADHAAAASAAAACUAAAAMAAAABAAAAFQAAADMAAAAKgAAADMAAADFAAAARwAAAAEAAABV1dxB5DjeQSoAAAAzAAAAFQAAAEwAAAAAAAAAAAAAAAAAAAD//////////3gAAAAgBBQELQAxADkALQA5AC8AMgA5AC4AMQAyAC4AMgAwADIAMgAgADMELgCAPw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kAAAB8AAAACQAAAHAAAACxAAAADQAAACEA8AAAAAAAAAAAAAAAgD8AAAAAAAAAAAAAgD8AAAAAAAAAAAAAAAAAAAAAAAAAAAAAAAAAAAAAAAAAACUAAAAMAAAAAAAAgCgAAAAMAAAABQAAACUAAAAMAAAAAQAAABgAAAAMAAAAAAAAAhIAAAAMAAAAAQAAABYAAAAMAAAAAAAAAFQAAAAMAQAACgAAAHAAAAC4AAAAfAAAAAEAAABV1dxB5DjeQQoAAABwAAAAIAAAAEwAAAAEAAAACQAAAHAAAAC6AAAAfQAAAIwAAABTAGkAZwBuAGUAZAAgAGIAeQA6ACAASQB2AG8AIABUAHMAdgBlAHQAYQBuAG8AdgAgAE0AYQBuAGMAaABlAHYABgAAAAMAAAAHAAAABwAAAAYAAAAHAAAAAwAAAAcAAAAFAAAAAwAAAAMAAAADAAAABQAAAAcAAAADAAAABgAAAAUAAAAFAAAABgAAAAQAAAAGAAAABwAAAAcAAAAFAAAAAwAAAAoAAAAGAAAABwAAAAUAAAAHAAAABgAAAAUAAAAWAAAADAAAAAAAAAAlAAAADAAAAAIAAAAOAAAAFAAAAAAAAAAQAAAAFAAAAA==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hSsAVCnnRryjHgWpmDlP3lR3wisjLO/+2F8PTifYyso=</DigestValue>
    </Reference>
    <Reference Type="http://www.w3.org/2000/09/xmldsig#Object" URI="#idOfficeObject">
      <DigestMethod Algorithm="http://www.w3.org/2001/04/xmlenc#sha256"/>
      <DigestValue>8vo+MfJQ3ZeYlItTwYXqMl2fGIV/zysTYbKkKtZp/QU=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hcKIy4PaaibOLZbu6fOKSf6hDyVavTS7F9TLl60ArZM=</DigestValue>
    </Reference>
    <Reference Type="http://www.w3.org/2000/09/xmldsig#Object" URI="#idValidSigLnImg">
      <DigestMethod Algorithm="http://www.w3.org/2001/04/xmlenc#sha256"/>
      <DigestValue>hcufEaSxsXW2tC6vfYf+hh5DMyPr8c5oWIfZ7B9puyI=</DigestValue>
    </Reference>
    <Reference Type="http://www.w3.org/2000/09/xmldsig#Object" URI="#idInvalidSigLnImg">
      <DigestMethod Algorithm="http://www.w3.org/2001/04/xmlenc#sha256"/>
      <DigestValue>lNbrAGZAkwJ99du0N879Ge3x8Q4urSNVirUbhluv1Bs=</DigestValue>
    </Reference>
  </SignedInfo>
  <SignatureValue>Xg7Uqiap5CLv+bpmAhA9PBZ21LFSv1H07ASyN4Dr5JGYudbM8MZo1+N/NARuS+XTfYkzhqa8J17M
yNDlu0iRsprmtOunIzjseOWjYCLt3xFcERFaUPlOq/JlRaLx/XF+TrglfsybGB+EJn6PPpShIjDh
/633r14JkfrZc//7gV6q60zPCd5zAI4bN3WmNimeLv2lWZG3gcKpJ09ajlrLBszQhjYtcV7Ms4rR
9WmtZceNnDEz6VgcZSUn7jREEWwYFxqlfnRh1KE3c5NvUayS9Ij7kv1LZphYD8gn0mzwN9P66yK1
w2VxXfX4k/8GW4ex1uhMUQyBUc3vLp5TYi8uew==</SignatureValue>
  <KeyInfo>
    <X509Data>
      <X509Certificate>MIIG/DCCBOSgAwIBAgIIaDEtISwvLsswDQYJKoZIhvcNAQELBQAwgYAxJDAiBgNVBAMMG1N0YW1wSVQgR2xvYmFsIFF1YWxpZmllZCBDQTEYMBYGA1UEYQwPTlRSQkctODMxNjQxNzkxMSEwHwYDVQQKDBhJbmZvcm1hdGlvbiBTZXJ2aWNlcyBKU0MxDjAMBgNVBAcMBVNvZmlhMQswCQYDVQQGEwJCRzAeFw0yMjA3MjEwNzMzMDRaFw0yNTA3MjAwNzMzMDRaMIGjMSgwJgYJKoZIhvcNAQkBFhlpbWFuY2hldkBtaC5nb3Zlcm5tZW50LmJnMR4wHAYDVQQDDBVJdm8gVHN2ZXRhbm92IE1hbmNoZXYxGTAXBgNVBAUTEFBOT0JHLTkwMDUxNzY4NjkxDDAKBgNVBCoMA0l2bzEQMA4GA1UEBAwHTWFuY2hldjEPMA0GA1UEBwwGU29maWEtMQswCQYDVQQGEwJCRzCCASIwDQYJKoZIhvcNAQEBBQADggEPADCCAQoCggEBAMBZDNwwO901oU1S3rTx5n5V3NTHhAYZoiEEtLX5j06fUPMz67w4M7Dv3rscmfkkzpIPFkfAHCXoMcw8TMDNnd5zawV5DWOBTAjPOarb/NrvIbzTgDKxj1FG4tB+NUP+ag6czYhlER6YM6L17snHFrrisFhbqchQeGokAfE08fHboEE/mPYfbnfRimjTJ/ljCeYcUk8XRSUbuLoHpVhEL+DtWVQrYQ4CrkVz40l6J0x+y/5gMQjuI6idoNmpz1nkhSw2S2LiLuVt8B1IOXtfVUEC6bL+4mPnDxnoN+b8gIp2brsmjeeXTLcSaWNWaGxpPLz18iy2deDbf6dm5kcVhgsCAwEAAaOCAlMwggJPMIGABggrBgEFBQcBAQR0MHIwSgYIKwYBBQUHMAKGPmh0dHA6Ly93d3cuc3RhbXBpdC5vcmcvcmVwb3NpdG9yeS9zdGFtcGl0X2dsb2JhbF9xdWFsaWZpZWQuY3J0MCQGCCsGAQUFBzABhhhodHRwOi8vb2NzcC5zdGFtcGl0Lm9yZy8wHQYDVR0OBBYEFLmSPIhOkrwhU0PfjYnEr9fHsstYMAwGA1UdEwEB/wQCMAAwHwYDVR0jBBgwFoAUxtxulkER1h8y/xG9tlEq5OkRQ1AwgYgGCCsGAQUFBwEDBHwwejAVBggrBgEFBQcLAjAJBgcEAIvsSQEBMAgGBgQAjkYBATAIBgYEAI5GAQQwEwYGBACORgEGMAkGBwQAjkYBBgEwOAYGBACORgEFMC4wLBYmaHR0cHM6Ly93d3cuc3RhbXBpdC5vcmcvcGRzL3Bkc19lbi5wZGYTAmVuMGAGA1UdIARZMFcwCQYHBACL7EABAjBABgsrBgEEAdgaAQIBAzAxMC8GCCsGAQUFBwIBFiNodHRwczovL3d3dy5zdGFtcGl0Lm9yZy9yZXBvc2l0b3J5LzAIBgYEAIswAQEwSAYDVR0fBEEwPzA9oDugOYY3aHR0cDovL3d3dy5zdGFtcGl0Lm9yZy9jcmwvc3RhbXBpdF9nbG9iYWxfcXVhbGlmaWVkLmNybDAOBgNVHQ8BAf8EBAMCBeAwNQYDVR0lBC4wLAYIKwYBBQUHAwIGCCsGAQUFBwMEBgorBgEEAYI3FAICBgorBgEEAYI3CgMMMA0GCSqGSIb3DQEBCwUAA4ICAQBpgi3uRNVUCFsy17YzBKXkOZaoZ+RJSRVq2PvFoyrP3iGUVMx9x3xRKe4FRdXw6ttzqQWYpL/pQSPwssWuKpAoRgnvK8ODmO2KPr9u5c2oO8PnD+uYfqb5ZGALrnCl2P9iYCOLDWSBUZaFpRvT/WlA+9I/wkbFEcu+7oveBQcmficquy2IfAYMLl4hjLQG9tZUnb6+6hpWkX+cU0wAcxXiQ2RDttUU7jPUIPxj47iCIOT39EawiZ8uQIZzWvCmqEbbtIwj2xmLEcRTMdEM2q+BaHN6ri6w3FX0zKyKN8UPkPNGPKyY8+09SFNH/ZIJhWhhVI7T41wRl5ZiIJpiIG4U+U3EqCbUIJLIhhebC0YFsgqiv4GQw3VJiGup4o7ly5jvUP+KmmOSi7vxwVNBfh0QtELhwV9tJeHbhpEXGbmqVnygNxg0i/eB0eJOfYU0Qa52/ppe6ZO/j6DQWUVF0XtQffn8cudFPvsWHtaXf3XNT6xCncqMtm664dwCVoqv86KIcPTSJa7nZXPO4cewE4G6xj8TTafE+NK+vZQy7Pxwk+LitGkZug4+obIG6WEyDR08lSpe5WLua4ONDuif+8mT/2hkmR7uHHq8phQWRqEr3u/x0staY4kP0IpMoWtr8JM+plIm3wtuf2OaxUdRObioL4V0aZuFyxR0UuxoxvRT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EqMO7RG7U2pOdBrAu/clhCPcUsivmfkk8CWO6iYAzVQ=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KOxQlL+h9DC7h+t0xrk1Cy+LT1BFfnRTb7B+4CIddAw=</DigestValue>
      </Reference>
      <Reference URI="/xl/drawings/vmlDrawing2.vml?ContentType=application/vnd.openxmlformats-officedocument.vmlDrawing">
        <DigestMethod Algorithm="http://www.w3.org/2001/04/xmlenc#sha256"/>
        <DigestValue>OqPjppK2aSN+iJkFVdhlkqZWVlnJgO+cIYUILqjtRq4=</DigestValue>
      </Reference>
      <Reference URI="/xl/drawings/vmlDrawing3.vml?ContentType=application/vnd.openxmlformats-officedocument.vmlDrawing">
        <DigestMethod Algorithm="http://www.w3.org/2001/04/xmlenc#sha256"/>
        <DigestValue>BFZPASEMNiX0ySzyV3Y59/8cX1CwNSf9Cm6vyMt+JRg=</DigestValue>
      </Reference>
      <Reference URI="/xl/drawings/vmlDrawing4.vml?ContentType=application/vnd.openxmlformats-officedocument.vmlDrawing">
        <DigestMethod Algorithm="http://www.w3.org/2001/04/xmlenc#sha256"/>
        <DigestValue>nrsBxoYQ83+oR+Tk15QrvQEzKTdLRCbX7+qJgR92lyQ=</DigestValue>
      </Reference>
      <Reference URI="/xl/drawings/vmlDrawing5.vml?ContentType=application/vnd.openxmlformats-officedocument.vmlDrawing">
        <DigestMethod Algorithm="http://www.w3.org/2001/04/xmlenc#sha256"/>
        <DigestValue>GrEA0sbOg4aoM8zwwNT2kNqUPwxCMtW4ioMz+ogiSgI=</DigestValue>
      </Reference>
      <Reference URI="/xl/drawings/vmlDrawing6.vml?ContentType=application/vnd.openxmlformats-officedocument.vmlDrawing">
        <DigestMethod Algorithm="http://www.w3.org/2001/04/xmlenc#sha256"/>
        <DigestValue>dVObpTwcYnl3N+3Xvj2HLZY8tPXF9xj8X5RRFiYCumI=</DigestValue>
      </Reference>
      <Reference URI="/xl/drawings/vmlDrawing7.vml?ContentType=application/vnd.openxmlformats-officedocument.vmlDrawing">
        <DigestMethod Algorithm="http://www.w3.org/2001/04/xmlenc#sha256"/>
        <DigestValue>E+45Eyy848N8iUJ6/OGjAfpDk8sflOoCpi/bYTQE6Sw=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6c8NzrhN5SVa9Pko0wyuitK7L8bH/3tmUFdVCqhdbEk=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sharedStrings.xml?ContentType=application/vnd.openxmlformats-officedocument.spreadsheetml.sharedStrings+xml">
        <DigestMethod Algorithm="http://www.w3.org/2001/04/xmlenc#sha256"/>
        <DigestValue>hKJQG5I4MNYsKRcEeaYZd3FKUfxh2AIZDkQDSEM1zIE=</DigestValue>
      </Reference>
      <Reference URI="/xl/styles.xml?ContentType=application/vnd.openxmlformats-officedocument.spreadsheetml.styles+xml">
        <DigestMethod Algorithm="http://www.w3.org/2001/04/xmlenc#sha256"/>
        <DigestValue>jexJBqJ5Jfr0MgLkmVXEdTp+RWBobeg0aK5ZhG/QBj0=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ujoDCv1eyFoBuy6u6xdGbvgEMM3v6n6zX21hidj55jY=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hTWDA+q/jYzKr6jHL5uZRc865mxYuhas/RbIPM9HjGI=</DigestValue>
      </Reference>
      <Reference URI="/xl/worksheets/sheet2.xml?ContentType=application/vnd.openxmlformats-officedocument.spreadsheetml.worksheet+xml">
        <DigestMethod Algorithm="http://www.w3.org/2001/04/xmlenc#sha256"/>
        <DigestValue>pO1Wr8O7SpA6keyByU75k+JHAaOsNufa+EiFylavR0E=</DigestValue>
      </Reference>
      <Reference URI="/xl/worksheets/sheet3.xml?ContentType=application/vnd.openxmlformats-officedocument.spreadsheetml.worksheet+xml">
        <DigestMethod Algorithm="http://www.w3.org/2001/04/xmlenc#sha256"/>
        <DigestValue>e7awbWTIrPeAJxQAmwo7PUApHzWkaouo1ZUZ0v9q+sI=</DigestValue>
      </Reference>
      <Reference URI="/xl/worksheets/sheet4.xml?ContentType=application/vnd.openxmlformats-officedocument.spreadsheetml.worksheet+xml">
        <DigestMethod Algorithm="http://www.w3.org/2001/04/xmlenc#sha256"/>
        <DigestValue>OQbxIsQEmPjHMF+tqjlOa6Le6DNVPgVpWobAtGhZ56E=</DigestValue>
      </Reference>
      <Reference URI="/xl/worksheets/sheet5.xml?ContentType=application/vnd.openxmlformats-officedocument.spreadsheetml.worksheet+xml">
        <DigestMethod Algorithm="http://www.w3.org/2001/04/xmlenc#sha256"/>
        <DigestValue>tv10hVzZItvVLu6WzxpZsTNPjLQWiWCIk67tPGRKXXA=</DigestValue>
      </Reference>
      <Reference URI="/xl/worksheets/sheet6.xml?ContentType=application/vnd.openxmlformats-officedocument.spreadsheetml.worksheet+xml">
        <DigestMethod Algorithm="http://www.w3.org/2001/04/xmlenc#sha256"/>
        <DigestValue>Wmf138sZ/DhOPz0haLe6TLq/DO+C1VRWKPTOw+C4IUw=</DigestValue>
      </Reference>
      <Reference URI="/xl/worksheets/sheet7.xml?ContentType=application/vnd.openxmlformats-officedocument.spreadsheetml.worksheet+xml">
        <DigestMethod Algorithm="http://www.w3.org/2001/04/xmlenc#sha256"/>
        <DigestValue>SqEB7XFuIkr2DcN5raftOjiwQNKtujTakx/E+fdLMto=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2022-12-29T10:56:08Z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{42906137-B800-443F-BD12-585F0499CE2B}</SetupID>
          <SignatureText>РД-19-9/29.12.2022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2022-12-29T10:56:08Z</xd:SigningTime>
          <xd:SigningCertificate>
            <xd:Cert>
              <xd:CertDigest>
                <DigestMethod Algorithm="http://www.w3.org/2001/04/xmlenc#sha256"/>
                <DigestValue>qQ27uYMAshFlGrJi3m2s1bivRYuHp3k9ETPQCiOLo3c=</DigestValue>
              </xd:CertDigest>
              <xd:IssuerSerial>
                <X509IssuerName>C=BG, L=Sofia, O=Information Services JSC, OID.2.5.4.97=NTRBG-831641791, CN=StampIT Global Qualified CA</X509IssuerName>
                <X509SerialNumber>7507831674301787851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L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QAAAAEAAAA9gAAABAAAAC0AAAABAAAAEMAAAANAAAAIQDwAAAAAAAAAAAAAACAPwAAAAAAAAAAAACAPwAAAAAAAAAAAAAAAAAAAAAAAAAAAAAAAAAAAAAAAAAAJQAAAAwAAAAAAACAKAAAAAwAAAABAAAAUgAAAHABAAABAAAA9f///wAAAAAAAAAAAAAAAJABAAAAAAABAAAAAHMAZQBnAG8AZQAgAHUAaQAAAAAAAAAAAAAAAAAAAAAAAAAAAAAAAAAAAAAAAAAAAAAAAAAAAAAAAAAAAAAAAAAAAAAAAAAAAP1/AAADhaDy/X8AABMAFAAAAAAAMG7Q8v1/AAAwFp41/n8AACiFoPL9fwAAAAAAAAAAAAAwFp41/n8AABm3Ly9LAAAAAAAAAAAAAADf5udLK0oAALNVz/H9fwAASAAAAMoBAADUWdDy/X8AAIBx2fL9fwAA8FvQ8gAAAAABAAAAAAAAADBu0PL9fwAAAACeNf5/AAAAAAAAAAAAAAAAAABLAAAAYbezNP5/AAAAAAAAAAAAAAAAAAAAAAAAMPJtwsoBAAB4uS8vSwAAADDybcLKAQAAW6a3NP5/AABAuC8vSwAAAPC4Ly9LAAAAAAAAAAAAAAAAAAAAZHYACAAAAAAlAAAADAAAAAEAAAAYAAAADAAAAAAAAAISAAAADAAAAAEAAAAeAAAAGAAAALQAAAAEAAAA9wAAABEAAAAlAAAADAAAAAEAAABUAAAAnAAAALUAAAAEAAAA9QAAABAAAAABAAAAVdXcQeQ43kG1AAAABAAAAA0AAABMAAAAAAAAAAAAAAAAAAAA//////////9oAAAAMgA5AC4AMQAyAC4AMgAwADIAMgAgADMELgAAAAYAAAAGAAAAAwAAAAY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EAANEFAACAP541/n8AAAkAAAABAAAAiK7aNP5/AAAAAAAAAAAAAAOFoPL9fwAAsCectcoBAAB0AQAA0QUAAAAAAAAAAAAAAAAAAAAAAACvjOdLK0oAANEFAAAAAAAA8OIvL0sAAAAAAAAAAAAAADDybcLKAQAAsOMvLwAAAACwMHfCygEAAAcAAAAAAAAAINltwsoBAADs4i8vSwAAAEDjLy9LAAAAYbezNP5/AABQ4i8vSwAAAAAAAAAAAAAAAAAAAAQAAABzAAAAAAAAADDybcLKAQAAW6a3NP5/AACQ4i8vSwAAAEDjLy9L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QLODDygEAAPTewvH9fwAAsJVtwsoBAACIrto0/n8AAAAAAAAAAAAAAU/68f1/AAACAAAAAAAAAAIAAAAAAAAAAAAAAAAAAAAAAAAAAAAAAP9f50srSgAAAN1twsoBAADwHGrKygEAAAAAAAAAAAAAMPJtwsoBAACYEC8vAAAAAOD///8AAAAABgAAAAAAAAACAAAAAAAAALwPLy9LAAAAEBAvL0sAAABht7M0/n8AAAAAAAAAAAAAQFp/NAAAAAAAAAAAAAAAAHOMyvH9fwAAMPJtwsoBAABbprc0/n8AAGAPLy9LAAAAEBAvL0s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Iiu2jT+fwAAAAAAAAAAAAChW/k2/n8AAAAAm7XKAQAA+Q0vL0sAAAAAAAAAAAAAAAAAAAAAAAAAX1/nSytKAAAAAAAAAAAAAFAA8MPKAQAAAAAAAAAAAAAw8m3CygEAAPgPLy8AAAAA8P///wAAAAAJAAAAAAAAAAMAAAAAAAAAHA8vL0sAAABwDy8vSwAAAGG3szT+fwAAAAAAAAAAAABAWn80AAAAAAAAAAAAAAAAINltwsoBAAAw8m3CygEAAFumtzT+fwAAwA4vL0sAAABwDy8vSwAAAHCf08PKAQAAAAAAAGR2AAgAAAAAJQAAAAwAAAAEAAAAGAAAAAwAAAAAAAACEgAAAAwAAAABAAAAHgAAABgAAAApAAAAMwAAAMcAAABIAAAAJQAAAAwAAAAEAAAAVAAAAMwAAAAqAAAAMwAAAMUAAABHAAAAAQAAAFXV3EHkON5BKgAAADMAAAAVAAAATAAAAAAAAAAAAAAAAAAAAP//////////eAAAACAEFAQtADEAOQAtADkALwAyADkALgAxADIALgAyADAAMgAy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uQAAAHwAAAAJAAAAcAAAALEAAAANAAAAIQDwAAAAAAAAAAAAAACAPwAAAAAAAAAAAACAPwAAAAAAAAAAAAAAAAAAAAAAAAAAAAAAAAAAAAAAAAAAJQAAAAwAAAAAAACAKAAAAAwAAAAFAAAAJQAAAAwAAAABAAAAGAAAAAwAAAAAAAACEgAAAAwAAAABAAAAFgAAAAwAAAAAAAAAVAAAAAwBAAAKAAAAcAAAALgAAAB8AAAAAQAAAFXV3EHkON5BCgAAAHAAAAAgAAAATAAAAAQAAAAJAAAAcAAAALoAAAB9AAAAjAAAAFMAaQBnAG4AZQBkACAAYgB5ADoAIABJAHYAbwAgAFQAcwB2AGUAdABhAG4AbwB2ACAATQBhAG4AYwBoAGUAdgAGAAAAAwAAAAcAAAAHAAAABgAAAAcAAAADAAAABwAAAAUAAAADAAAAAwAAAAMAAAAFAAAABwAAAAMAAAAGAAAABQAAAAUAAAAGAAAABAAAAAYAAAAHAAAABwAAAAUAAAADAAAACgAAAAYAAAAHAAAABQAAAAcAAAAGAAAABQ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ZIwAAAAcKDQcKDQcJDQ4WMShFrjFU1TJV1gECBAIDBAECBQoRKyZBowsTMQAAAAAAfqbJd6PIeqDCQFZ4JTd0Lk/HMVPSGy5uFiE4GypVJ0KnHjN9AAAB//8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I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A4Wg8v1/AAATABQAAAAAADBu0PL9fwAAMBaeNf5/AAAohaDy/X8AAAAAAAAAAAAAMBaeNf5/AAAZty8vSwAAAAAAAAAAAAAA3+bnSytKAACzVc/x/X8AAEgAAADKAQAA1FnQ8v1/AACAcdny/X8AAPBb0PIAAAAAAQAAAAAAAAAwbtDy/X8AAAAAnjX+fwAAAAAAAAAAAAAAAAAASwAAAGG3szT+fwAAAAAAAAAAAAAAAAAAAAAAADDybcLKAQAAeLkvL0sAAAAw8m3CygEAAFumtzT+fwAAQLgvL0sAAADwuC8vSw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+eNf5/AAAJAAAAAQAAAIiu2jT+fwAAAAAAAAAAAAADhaDy/X8AALAnnLXKAQAAdAEAANEFAAAAAAAAAAAAAAAAAAAAAAAAr4znSytKAADRBQAAAAAAAPDiLy9LAAAAAAAAAAAAAAAw8m3CygEAALDjLy8AAAAAsDB3wsoBAAAHAAAAAAAAACDZbcLKAQAA7OIvL0sAAABA4y8vSwAAAGG3szT+fwAAUOIvL0sAAAAAAAAAAAAAAAAAAAAEAAAAcwAAAAAAAAAw8m3CygEAAFumtzT+fwAAkOIvL0sAAABA4y8vSw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Czgw8oBAAD03sLx/X8AALCVbcLKAQAAiK7aNP5/AAAAAAAAAAAAAAFP+vH9fwAAAgAAAAAAAAACAAAAAAAAAAAAAAAAAAAAAAAAAAAAAAD/X+dLK0oAAADdbcLKAQAA8BxqysoBAAAAAAAAAAAAADDybcLKAQAAmBAvLwAAAADg////AAAAAAYAAAAAAAAAAgAAAAAAAAC8Dy8vSwAAABAQLy9LAAAAYbezNP5/AAAAAAAAAAAAAEBafzQAAAAAAAAAAAAAAABzjMrx/X8AADDybcLKAQAAW6a3NP5/AABgDy8vSwAAABAQLy9L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to0/n8AAAAAAAAAAAAAoVv5Nv5/AAAAAJu1ygEAAPkNLy9LAAAAAAAAAAAAAAAAAAAAAAAAAF9f50srSgAAAAAAAAAAAABQAPDDygEAAAAAAAAAAAAAMPJtwsoBAAD4Dy8vAAAAAPD///8AAAAACQAAAAAAAAADAAAAAAAAABwPLy9LAAAAcA8vL0sAAABht7M0/n8AAAAAAAAAAAAAQFp/NAAAAAAAAAAAAAAAACDZbcLKAQAAMPJtwsoBAABbprc0/n8AAMAOLy9LAAAAcA8vL0sAAABwn9PDygEAAAAAAABkdgAIAAAAACUAAAAMAAAABAAAABgAAAAMAAAAAAAAAhIAAAAMAAAAAQAAAB4AAAAYAAAAKQAAADMAAADHAAAASAAAACUAAAAMAAAABAAAAFQAAADMAAAAKgAAADMAAADFAAAARwAAAAEAAABV1dxB5DjeQSoAAAAzAAAAFQAAAEwAAAAAAAAAAAAAAAAAAAD//////////3gAAAAgBBQELQAxADkALQA5AC8AMgA5AC4AMQAy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kAAAB8AAAACQAAAHAAAACxAAAADQAAACEA8AAAAAAAAAAAAAAAgD8AAAAAAAAAAAAAgD8AAAAAAAAAAAAAAAAAAAAAAAAAAAAAAAAAAAAAAAAAACUAAAAMAAAAAAAAgCgAAAAMAAAABQAAACUAAAAMAAAAAQAAABgAAAAMAAAAAAAAAhIAAAAMAAAAAQAAABYAAAAMAAAAAAAAAFQAAAAMAQAACgAAAHAAAAC4AAAAfAAAAAEAAABV1dxB5DjeQQoAAABwAAAAIAAAAEwAAAAEAAAACQAAAHAAAAC6AAAAfQAAAIwAAABTAGkAZwBuAGUAZAAgAGIAeQA6ACAASQB2AG8AIABUAHMAdgBlAHQAYQBuAG8AdgAgAE0AYQBuAGMAaABlAHYABgAAAAMAAAAHAAAABwAAAAYAAAAHAAAAAwAAAAcAAAAFAAAAAwAAAAMAAAADAAAABQAAAAcAAAADAAAABgAAAAUAAAAFAAAABgAAAAQAAAAGAAAABwAAAAcAAAAFAAAAAwAAAAoAAAAGAAAABwAAAAUAAAAHAAAABgAAAAUAAAAWAAAADAAAAAAAAAAlAAAADAAAAAIAAAAOAAAAFAAAAAAAAAAQAAAAFAAAAA==</Object>
</Signature>
</file>

<file path=_xmlsignatures/sig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cDLUMQPfNlEUSsPLc2fFkIMJOkzhCM/ZoX2oZi9Fy84=</DigestValue>
    </Reference>
    <Reference Type="http://www.w3.org/2000/09/xmldsig#Object" URI="#idOfficeObject">
      <DigestMethod Algorithm="http://www.w3.org/2001/04/xmlenc#sha256"/>
      <DigestValue>TVl82/EHa2SMz12mce/eDWztZ05tGQIFe11zgTJfJXk=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3JFiLb6c0Ne9S1yoMHyOAtX52NGOELic4doaMzXNZnU=</DigestValue>
    </Reference>
    <Reference Type="http://www.w3.org/2000/09/xmldsig#Object" URI="#idValidSigLnImg">
      <DigestMethod Algorithm="http://www.w3.org/2001/04/xmlenc#sha256"/>
      <DigestValue>hcufEaSxsXW2tC6vfYf+hh5DMyPr8c5oWIfZ7B9puyI=</DigestValue>
    </Reference>
    <Reference Type="http://www.w3.org/2000/09/xmldsig#Object" URI="#idInvalidSigLnImg">
      <DigestMethod Algorithm="http://www.w3.org/2001/04/xmlenc#sha256"/>
      <DigestValue>lNbrAGZAkwJ99du0N879Ge3x8Q4urSNVirUbhluv1Bs=</DigestValue>
    </Reference>
  </SignedInfo>
  <SignatureValue>vF2ZMh5YP51AmDAk+6iaksyGjZ9rBlDC/Xdjkcp3iIfUmtjaop1WDB7eAHfkOFCV+71S0Evj31h1
pXm5AUc8+eFNmuq1w+W2L0IBHk1j8TulwoCvPbYWK3Pv2f6JK+WiK5vUutyJrVdNJF9SV0sGOR9L
Bc2pvR97Mxo+tTMPC87sPsJ0C+JJ9f2P2dhj8X4SAlQO/MJkyCmRBv6RAOI3pHiidNlrykYxLp5Q
kXYh8D1/M/ljaTSiWRCtODh2s7xJ4tFeGxAbvr7guLUZHvEQXap1qC5HbtZrp4pCJuU05hdSElBY
km+aQQxoc2lS4gR/Bmu43RtDhY/MDH7ZUMILeg==</SignatureValue>
  <KeyInfo>
    <X509Data>
      <X509Certificate>MIIG/DCCBOSgAwIBAgIIaDEtISwvLsswDQYJKoZIhvcNAQELBQAwgYAxJDAiBgNVBAMMG1N0YW1wSVQgR2xvYmFsIFF1YWxpZmllZCBDQTEYMBYGA1UEYQwPTlRSQkctODMxNjQxNzkxMSEwHwYDVQQKDBhJbmZvcm1hdGlvbiBTZXJ2aWNlcyBKU0MxDjAMBgNVBAcMBVNvZmlhMQswCQYDVQQGEwJCRzAeFw0yMjA3MjEwNzMzMDRaFw0yNTA3MjAwNzMzMDRaMIGjMSgwJgYJKoZIhvcNAQkBFhlpbWFuY2hldkBtaC5nb3Zlcm5tZW50LmJnMR4wHAYDVQQDDBVJdm8gVHN2ZXRhbm92IE1hbmNoZXYxGTAXBgNVBAUTEFBOT0JHLTkwMDUxNzY4NjkxDDAKBgNVBCoMA0l2bzEQMA4GA1UEBAwHTWFuY2hldjEPMA0GA1UEBwwGU29maWEtMQswCQYDVQQGEwJCRzCCASIwDQYJKoZIhvcNAQEBBQADggEPADCCAQoCggEBAMBZDNwwO901oU1S3rTx5n5V3NTHhAYZoiEEtLX5j06fUPMz67w4M7Dv3rscmfkkzpIPFkfAHCXoMcw8TMDNnd5zawV5DWOBTAjPOarb/NrvIbzTgDKxj1FG4tB+NUP+ag6czYhlER6YM6L17snHFrrisFhbqchQeGokAfE08fHboEE/mPYfbnfRimjTJ/ljCeYcUk8XRSUbuLoHpVhEL+DtWVQrYQ4CrkVz40l6J0x+y/5gMQjuI6idoNmpz1nkhSw2S2LiLuVt8B1IOXtfVUEC6bL+4mPnDxnoN+b8gIp2brsmjeeXTLcSaWNWaGxpPLz18iy2deDbf6dm5kcVhgsCAwEAAaOCAlMwggJPMIGABggrBgEFBQcBAQR0MHIwSgYIKwYBBQUHMAKGPmh0dHA6Ly93d3cuc3RhbXBpdC5vcmcvcmVwb3NpdG9yeS9zdGFtcGl0X2dsb2JhbF9xdWFsaWZpZWQuY3J0MCQGCCsGAQUFBzABhhhodHRwOi8vb2NzcC5zdGFtcGl0Lm9yZy8wHQYDVR0OBBYEFLmSPIhOkrwhU0PfjYnEr9fHsstYMAwGA1UdEwEB/wQCMAAwHwYDVR0jBBgwFoAUxtxulkER1h8y/xG9tlEq5OkRQ1AwgYgGCCsGAQUFBwEDBHwwejAVBggrBgEFBQcLAjAJBgcEAIvsSQEBMAgGBgQAjkYBATAIBgYEAI5GAQQwEwYGBACORgEGMAkGBwQAjkYBBgEwOAYGBACORgEFMC4wLBYmaHR0cHM6Ly93d3cuc3RhbXBpdC5vcmcvcGRzL3Bkc19lbi5wZGYTAmVuMGAGA1UdIARZMFcwCQYHBACL7EABAjBABgsrBgEEAdgaAQIBAzAxMC8GCCsGAQUFBwIBFiNodHRwczovL3d3dy5zdGFtcGl0Lm9yZy9yZXBvc2l0b3J5LzAIBgYEAIswAQEwSAYDVR0fBEEwPzA9oDugOYY3aHR0cDovL3d3dy5zdGFtcGl0Lm9yZy9jcmwvc3RhbXBpdF9nbG9iYWxfcXVhbGlmaWVkLmNybDAOBgNVHQ8BAf8EBAMCBeAwNQYDVR0lBC4wLAYIKwYBBQUHAwIGCCsGAQUFBwMEBgorBgEEAYI3FAICBgorBgEEAYI3CgMMMA0GCSqGSIb3DQEBCwUAA4ICAQBpgi3uRNVUCFsy17YzBKXkOZaoZ+RJSRVq2PvFoyrP3iGUVMx9x3xRKe4FRdXw6ttzqQWYpL/pQSPwssWuKpAoRgnvK8ODmO2KPr9u5c2oO8PnD+uYfqb5ZGALrnCl2P9iYCOLDWSBUZaFpRvT/WlA+9I/wkbFEcu+7oveBQcmficquy2IfAYMLl4hjLQG9tZUnb6+6hpWkX+cU0wAcxXiQ2RDttUU7jPUIPxj47iCIOT39EawiZ8uQIZzWvCmqEbbtIwj2xmLEcRTMdEM2q+BaHN6ri6w3FX0zKyKN8UPkPNGPKyY8+09SFNH/ZIJhWhhVI7T41wRl5ZiIJpiIG4U+U3EqCbUIJLIhhebC0YFsgqiv4GQw3VJiGup4o7ly5jvUP+KmmOSi7vxwVNBfh0QtELhwV9tJeHbhpEXGbmqVnygNxg0i/eB0eJOfYU0Qa52/ppe6ZO/j6DQWUVF0XtQffn8cudFPvsWHtaXf3XNT6xCncqMtm664dwCVoqv86KIcPTSJa7nZXPO4cewE4G6xj8TTafE+NK+vZQy7Pxwk+LitGkZug4+obIG6WEyDR08lSpe5WLua4ONDuif+8mT/2hkmR7uHHq8phQWRqEr3u/x0staY4kP0IpMoWtr8JM+plIm3wtuf2OaxUdRObioL4V0aZuFyxR0UuxoxvRT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EqMO7RG7U2pOdBrAu/clhCPcUsivmfkk8CWO6iYAzVQ=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KOxQlL+h9DC7h+t0xrk1Cy+LT1BFfnRTb7B+4CIddAw=</DigestValue>
      </Reference>
      <Reference URI="/xl/drawings/vmlDrawing2.vml?ContentType=application/vnd.openxmlformats-officedocument.vmlDrawing">
        <DigestMethod Algorithm="http://www.w3.org/2001/04/xmlenc#sha256"/>
        <DigestValue>OqPjppK2aSN+iJkFVdhlkqZWVlnJgO+cIYUILqjtRq4=</DigestValue>
      </Reference>
      <Reference URI="/xl/drawings/vmlDrawing3.vml?ContentType=application/vnd.openxmlformats-officedocument.vmlDrawing">
        <DigestMethod Algorithm="http://www.w3.org/2001/04/xmlenc#sha256"/>
        <DigestValue>BFZPASEMNiX0ySzyV3Y59/8cX1CwNSf9Cm6vyMt+JRg=</DigestValue>
      </Reference>
      <Reference URI="/xl/drawings/vmlDrawing4.vml?ContentType=application/vnd.openxmlformats-officedocument.vmlDrawing">
        <DigestMethod Algorithm="http://www.w3.org/2001/04/xmlenc#sha256"/>
        <DigestValue>nrsBxoYQ83+oR+Tk15QrvQEzKTdLRCbX7+qJgR92lyQ=</DigestValue>
      </Reference>
      <Reference URI="/xl/drawings/vmlDrawing5.vml?ContentType=application/vnd.openxmlformats-officedocument.vmlDrawing">
        <DigestMethod Algorithm="http://www.w3.org/2001/04/xmlenc#sha256"/>
        <DigestValue>GrEA0sbOg4aoM8zwwNT2kNqUPwxCMtW4ioMz+ogiSgI=</DigestValue>
      </Reference>
      <Reference URI="/xl/drawings/vmlDrawing6.vml?ContentType=application/vnd.openxmlformats-officedocument.vmlDrawing">
        <DigestMethod Algorithm="http://www.w3.org/2001/04/xmlenc#sha256"/>
        <DigestValue>dVObpTwcYnl3N+3Xvj2HLZY8tPXF9xj8X5RRFiYCumI=</DigestValue>
      </Reference>
      <Reference URI="/xl/drawings/vmlDrawing7.vml?ContentType=application/vnd.openxmlformats-officedocument.vmlDrawing">
        <DigestMethod Algorithm="http://www.w3.org/2001/04/xmlenc#sha256"/>
        <DigestValue>E+45Eyy848N8iUJ6/OGjAfpDk8sflOoCpi/bYTQE6Sw=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6c8NzrhN5SVa9Pko0wyuitK7L8bH/3tmUFdVCqhdbEk=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sharedStrings.xml?ContentType=application/vnd.openxmlformats-officedocument.spreadsheetml.sharedStrings+xml">
        <DigestMethod Algorithm="http://www.w3.org/2001/04/xmlenc#sha256"/>
        <DigestValue>hKJQG5I4MNYsKRcEeaYZd3FKUfxh2AIZDkQDSEM1zIE=</DigestValue>
      </Reference>
      <Reference URI="/xl/styles.xml?ContentType=application/vnd.openxmlformats-officedocument.spreadsheetml.styles+xml">
        <DigestMethod Algorithm="http://www.w3.org/2001/04/xmlenc#sha256"/>
        <DigestValue>jexJBqJ5Jfr0MgLkmVXEdTp+RWBobeg0aK5ZhG/QBj0=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ujoDCv1eyFoBuy6u6xdGbvgEMM3v6n6zX21hidj55jY=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hTWDA+q/jYzKr6jHL5uZRc865mxYuhas/RbIPM9HjGI=</DigestValue>
      </Reference>
      <Reference URI="/xl/worksheets/sheet2.xml?ContentType=application/vnd.openxmlformats-officedocument.spreadsheetml.worksheet+xml">
        <DigestMethod Algorithm="http://www.w3.org/2001/04/xmlenc#sha256"/>
        <DigestValue>pO1Wr8O7SpA6keyByU75k+JHAaOsNufa+EiFylavR0E=</DigestValue>
      </Reference>
      <Reference URI="/xl/worksheets/sheet3.xml?ContentType=application/vnd.openxmlformats-officedocument.spreadsheetml.worksheet+xml">
        <DigestMethod Algorithm="http://www.w3.org/2001/04/xmlenc#sha256"/>
        <DigestValue>e7awbWTIrPeAJxQAmwo7PUApHzWkaouo1ZUZ0v9q+sI=</DigestValue>
      </Reference>
      <Reference URI="/xl/worksheets/sheet4.xml?ContentType=application/vnd.openxmlformats-officedocument.spreadsheetml.worksheet+xml">
        <DigestMethod Algorithm="http://www.w3.org/2001/04/xmlenc#sha256"/>
        <DigestValue>OQbxIsQEmPjHMF+tqjlOa6Le6DNVPgVpWobAtGhZ56E=</DigestValue>
      </Reference>
      <Reference URI="/xl/worksheets/sheet5.xml?ContentType=application/vnd.openxmlformats-officedocument.spreadsheetml.worksheet+xml">
        <DigestMethod Algorithm="http://www.w3.org/2001/04/xmlenc#sha256"/>
        <DigestValue>tv10hVzZItvVLu6WzxpZsTNPjLQWiWCIk67tPGRKXXA=</DigestValue>
      </Reference>
      <Reference URI="/xl/worksheets/sheet6.xml?ContentType=application/vnd.openxmlformats-officedocument.spreadsheetml.worksheet+xml">
        <DigestMethod Algorithm="http://www.w3.org/2001/04/xmlenc#sha256"/>
        <DigestValue>Wmf138sZ/DhOPz0haLe6TLq/DO+C1VRWKPTOw+C4IUw=</DigestValue>
      </Reference>
      <Reference URI="/xl/worksheets/sheet7.xml?ContentType=application/vnd.openxmlformats-officedocument.spreadsheetml.worksheet+xml">
        <DigestMethod Algorithm="http://www.w3.org/2001/04/xmlenc#sha256"/>
        <DigestValue>SqEB7XFuIkr2DcN5raftOjiwQNKtujTakx/E+fdLMto=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2022-12-29T10:56:27Z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{3A43B743-8C9A-4EE5-8525-0B7DCD889A2B}</SetupID>
          <SignatureText>РД-19-9/29.12.2022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2022-12-29T10:56:27Z</xd:SigningTime>
          <xd:SigningCertificate>
            <xd:Cert>
              <xd:CertDigest>
                <DigestMethod Algorithm="http://www.w3.org/2001/04/xmlenc#sha256"/>
                <DigestValue>qQ27uYMAshFlGrJi3m2s1bivRYuHp3k9ETPQCiOLo3c=</DigestValue>
              </xd:CertDigest>
              <xd:IssuerSerial>
                <X509IssuerName>C=BG, L=Sofia, O=Information Services JSC, OID.2.5.4.97=NTRBG-831641791, CN=StampIT Global Qualified CA</X509IssuerName>
                <X509SerialNumber>7507831674301787851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L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QAAAAEAAAA9gAAABAAAAC0AAAABAAAAEMAAAANAAAAIQDwAAAAAAAAAAAAAACAPwAAAAAAAAAAAACAPwAAAAAAAAAAAAAAAAAAAAAAAAAAAAAAAAAAAAAAAAAAJQAAAAwAAAAAAACAKAAAAAwAAAABAAAAUgAAAHABAAABAAAA9f///wAAAAAAAAAAAAAAAJABAAAAAAABAAAAAHMAZQBnAG8AZQAgAHUAaQAAAAAAAAAAAAAAAAAAAAAAAAAAAAAAAAAAAAAAAAAAAAAAAAAAAAAAAAAAAAAAAAAAAAAAAAAAAP1/AAADhaDy/X8AABMAFAAAAAAAMG7Q8v1/AAAwFp41/n8AACiFoPL9fwAAAAAAAAAAAAAwFp41/n8AABm3Ly9LAAAAAAAAAAAAAADf5udLK0oAALNVz/H9fwAASAAAAMoBAADUWdDy/X8AAIBx2fL9fwAA8FvQ8gAAAAABAAAAAAAAADBu0PL9fwAAAACeNf5/AAAAAAAAAAAAAAAAAABLAAAAYbezNP5/AAAAAAAAAAAAAAAAAAAAAAAAMPJtwsoBAAB4uS8vSwAAADDybcLKAQAAW6a3NP5/AABAuC8vSwAAAPC4Ly9LAAAAAAAAAAAAAAAAAAAAZHYACAAAAAAlAAAADAAAAAEAAAAYAAAADAAAAAAAAAISAAAADAAAAAEAAAAeAAAAGAAAALQAAAAEAAAA9wAAABEAAAAlAAAADAAAAAEAAABUAAAAnAAAALUAAAAEAAAA9QAAABAAAAABAAAAVdXcQeQ43kG1AAAABAAAAA0AAABMAAAAAAAAAAAAAAAAAAAA//////////9oAAAAMgA5AC4AMQAyAC4AMgAwADIAMgAgADMELgAAAAYAAAAGAAAAAwAAAAY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EAANEFAACAP541/n8AAAkAAAABAAAAiK7aNP5/AAAAAAAAAAAAAAOFoPL9fwAAsCectcoBAAB0AQAA0QUAAAAAAAAAAAAAAAAAAAAAAACvjOdLK0oAANEFAAAAAAAA8OIvL0sAAAAAAAAAAAAAADDybcLKAQAAsOMvLwAAAACwMHfCygEAAAcAAAAAAAAAINltwsoBAADs4i8vSwAAAEDjLy9LAAAAYbezNP5/AABQ4i8vSwAAAAAAAAAAAAAAAAAAAAQAAABzAAAAAAAAADDybcLKAQAAW6a3NP5/AACQ4i8vSwAAAEDjLy9L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QLODDygEAAPTewvH9fwAAsJVtwsoBAACIrto0/n8AAAAAAAAAAAAAAU/68f1/AAACAAAAAAAAAAIAAAAAAAAAAAAAAAAAAAAAAAAAAAAAAP9f50srSgAAAN1twsoBAADwHGrKygEAAAAAAAAAAAAAMPJtwsoBAACYEC8vAAAAAOD///8AAAAABgAAAAAAAAACAAAAAAAAALwPLy9LAAAAEBAvL0sAAABht7M0/n8AAAAAAAAAAAAAQFp/NAAAAAAAAAAAAAAAAHOMyvH9fwAAMPJtwsoBAABbprc0/n8AAGAPLy9LAAAAEBAvL0s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Iiu2jT+fwAAAAAAAAAAAAChW/k2/n8AAAAAm7XKAQAA+Q0vL0sAAAAAAAAAAAAAAAAAAAAAAAAAX1/nSytKAAAAAAAAAAAAAFAA8MPKAQAAAAAAAAAAAAAw8m3CygEAAPgPLy8AAAAA8P///wAAAAAJAAAAAAAAAAMAAAAAAAAAHA8vL0sAAABwDy8vSwAAAGG3szT+fwAAAAAAAAAAAABAWn80AAAAAAAAAAAAAAAAINltwsoBAAAw8m3CygEAAFumtzT+fwAAwA4vL0sAAABwDy8vSwAAAHCf08PKAQAAAAAAAGR2AAgAAAAAJQAAAAwAAAAEAAAAGAAAAAwAAAAAAAACEgAAAAwAAAABAAAAHgAAABgAAAApAAAAMwAAAMcAAABIAAAAJQAAAAwAAAAEAAAAVAAAAMwAAAAqAAAAMwAAAMUAAABHAAAAAQAAAFXV3EHkON5BKgAAADMAAAAVAAAATAAAAAAAAAAAAAAAAAAAAP//////////eAAAACAEFAQtADEAOQAtADkALwAyADkALgAxADIALgAyADAAMgAy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uQAAAHwAAAAJAAAAcAAAALEAAAANAAAAIQDwAAAAAAAAAAAAAACAPwAAAAAAAAAAAACAPwAAAAAAAAAAAAAAAAAAAAAAAAAAAAAAAAAAAAAAAAAAJQAAAAwAAAAAAACAKAAAAAwAAAAFAAAAJQAAAAwAAAABAAAAGAAAAAwAAAAAAAACEgAAAAwAAAABAAAAFgAAAAwAAAAAAAAAVAAAAAwBAAAKAAAAcAAAALgAAAB8AAAAAQAAAFXV3EHkON5BCgAAAHAAAAAgAAAATAAAAAQAAAAJAAAAcAAAALoAAAB9AAAAjAAAAFMAaQBnAG4AZQBkACAAYgB5ADoAIABJAHYAbwAgAFQAcwB2AGUAdABhAG4AbwB2ACAATQBhAG4AYwBoAGUAdgAGAAAAAwAAAAcAAAAHAAAABgAAAAcAAAADAAAABwAAAAUAAAADAAAAAwAAAAMAAAAFAAAABwAAAAMAAAAGAAAABQAAAAUAAAAGAAAABAAAAAYAAAAHAAAABwAAAAUAAAADAAAACgAAAAYAAAAHAAAABQAAAAcAAAAGAAAABQ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ZIwAAAAcKDQcKDQcJDQ4WMShFrjFU1TJV1gECBAIDBAECBQoRKyZBowsTMQAAAAAAfqbJd6PIeqDCQFZ4JTd0Lk/HMVPSGy5uFiE4GypVJ0KnHjN9AAAB//8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I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A4Wg8v1/AAATABQAAAAAADBu0PL9fwAAMBaeNf5/AAAohaDy/X8AAAAAAAAAAAAAMBaeNf5/AAAZty8vSwAAAAAAAAAAAAAA3+bnSytKAACzVc/x/X8AAEgAAADKAQAA1FnQ8v1/AACAcdny/X8AAPBb0PIAAAAAAQAAAAAAAAAwbtDy/X8AAAAAnjX+fwAAAAAAAAAAAAAAAAAASwAAAGG3szT+fwAAAAAAAAAAAAAAAAAAAAAAADDybcLKAQAAeLkvL0sAAAAw8m3CygEAAFumtzT+fwAAQLgvL0sAAADwuC8vSw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+eNf5/AAAJAAAAAQAAAIiu2jT+fwAAAAAAAAAAAAADhaDy/X8AALAnnLXKAQAAdAEAANEFAAAAAAAAAAAAAAAAAAAAAAAAr4znSytKAADRBQAAAAAAAPDiLy9LAAAAAAAAAAAAAAAw8m3CygEAALDjLy8AAAAAsDB3wsoBAAAHAAAAAAAAACDZbcLKAQAA7OIvL0sAAABA4y8vSwAAAGG3szT+fwAAUOIvL0sAAAAAAAAAAAAAAAAAAAAEAAAAcwAAAAAAAAAw8m3CygEAAFumtzT+fwAAkOIvL0sAAABA4y8vSw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Czgw8oBAAD03sLx/X8AALCVbcLKAQAAiK7aNP5/AAAAAAAAAAAAAAFP+vH9fwAAAgAAAAAAAAACAAAAAAAAAAAAAAAAAAAAAAAAAAAAAAD/X+dLK0oAAADdbcLKAQAA8BxqysoBAAAAAAAAAAAAADDybcLKAQAAmBAvLwAAAADg////AAAAAAYAAAAAAAAAAgAAAAAAAAC8Dy8vSwAAABAQLy9LAAAAYbezNP5/AAAAAAAAAAAAAEBafzQAAAAAAAAAAAAAAABzjMrx/X8AADDybcLKAQAAW6a3NP5/AABgDy8vSwAAABAQLy9L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to0/n8AAAAAAAAAAAAAoVv5Nv5/AAAAAJu1ygEAAPkNLy9LAAAAAAAAAAAAAAAAAAAAAAAAAF9f50srSgAAAAAAAAAAAABQAPDDygEAAAAAAAAAAAAAMPJtwsoBAAD4Dy8vAAAAAPD///8AAAAACQAAAAAAAAADAAAAAAAAABwPLy9LAAAAcA8vL0sAAABht7M0/n8AAAAAAAAAAAAAQFp/NAAAAAAAAAAAAAAAACDZbcLKAQAAMPJtwsoBAABbprc0/n8AAMAOLy9LAAAAcA8vL0sAAABwn9PDygEAAAAAAABkdgAIAAAAACUAAAAMAAAABAAAABgAAAAMAAAAAAAAAhIAAAAMAAAAAQAAAB4AAAAYAAAAKQAAADMAAADHAAAASAAAACUAAAAMAAAABAAAAFQAAADMAAAAKgAAADMAAADFAAAARwAAAAEAAABV1dxB5DjeQSoAAAAzAAAAFQAAAEwAAAAAAAAAAAAAAAAAAAD//////////3gAAAAgBBQELQAxADkALQA5AC8AMgA5AC4AMQAy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kAAAB8AAAACQAAAHAAAACxAAAADQAAACEA8AAAAAAAAAAAAAAAgD8AAAAAAAAAAAAAgD8AAAAAAAAAAAAAAAAAAAAAAAAAAAAAAAAAAAAAAAAAACUAAAAMAAAAAAAAgCgAAAAMAAAABQAAACUAAAAMAAAAAQAAABgAAAAMAAAAAAAAAhIAAAAMAAAAAQAAABYAAAAMAAAAAAAAAFQAAAAMAQAACgAAAHAAAAC4AAAAfAAAAAEAAABV1dxB5DjeQQoAAABwAAAAIAAAAEwAAAAEAAAACQAAAHAAAAC6AAAAfQAAAIwAAABTAGkAZwBuAGUAZAAgAGIAeQA6ACAASQB2AG8AIABUAHMAdgBlAHQAYQBuAG8AdgAgAE0AYQBuAGMAaABlAHYABgAAAAMAAAAHAAAABwAAAAYAAAAHAAAAAwAAAAcAAAAFAAAAAwAAAAMAAAADAAAABQAAAAcAAAADAAAABgAAAAUAAAAFAAAABgAAAAQAAAAGAAAABwAAAAcAAAAFAAAAAwAAAAoAAAAGAAAABwAAAAUAAAAHAAAABgAAAAUAAAAWAAAADAAAAAAAAAAlAAAADAAAAAIAAAAOAAAAFAAAAAAAAAAQAAAAFAAAAA==</Object>
</Signature>
</file>

<file path=_xmlsignatures/sig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RXSi0a/3im0gIC52HkSu+tFtARc//Q4z4JiYv+zFpBM=</DigestValue>
    </Reference>
    <Reference Type="http://www.w3.org/2000/09/xmldsig#Object" URI="#idOfficeObject">
      <DigestMethod Algorithm="http://www.w3.org/2001/04/xmlenc#sha256"/>
      <DigestValue>RihTOOZWBDIPmwMs7KYcsOH6GG9STeWRxpsagafxx5k=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bq6wtlJXpkb6by6KLL49joEUkPZR6K7fs/STzP+UnwU=</DigestValue>
    </Reference>
    <Reference Type="http://www.w3.org/2000/09/xmldsig#Object" URI="#idValidSigLnImg">
      <DigestMethod Algorithm="http://www.w3.org/2001/04/xmlenc#sha256"/>
      <DigestValue>hcufEaSxsXW2tC6vfYf+hh5DMyPr8c5oWIfZ7B9puyI=</DigestValue>
    </Reference>
    <Reference Type="http://www.w3.org/2000/09/xmldsig#Object" URI="#idInvalidSigLnImg">
      <DigestMethod Algorithm="http://www.w3.org/2001/04/xmlenc#sha256"/>
      <DigestValue>W0rg5dF+EN526SGu6Cl97bYXRC9TzMuSi6mPyguaZTQ=</DigestValue>
    </Reference>
  </SignedInfo>
  <SignatureValue>IUK7qYLSl7mKjnLFE4sxP7uihnz8fr9pC+80k+nzPjX3YOowoC/DWVSyrY6KPZG5+F5kzfI1eIC4
0kcMN2qpQKxPnON9+z1nCVzE6tarPc/Pqt4ESoO+MrpIGZgFRszkfDdMmfu3T+EYqwWh3VVjTPDM
fEObc5NCrJsuXTp0I2St3dTOXoKQVwh63BYd6p0XfMzlCc+XSXkmZshDSJQjW54oMc5ZwhTr1MzW
Vf7TG2rRtkLCHL60Kj02St82YwFcTv6BrDRAGGtHsKcSTcFQXrf7+ADtkRS1bsZEbOzkR0Q5Cfr9
DG2C2+5AQsZz2tGv5Sr3vQd6wXbkt84M/qI60w==</SignatureValue>
  <KeyInfo>
    <X509Data>
      <X509Certificate>MIIG/DCCBOSgAwIBAgIIaDEtISwvLsswDQYJKoZIhvcNAQELBQAwgYAxJDAiBgNVBAMMG1N0YW1wSVQgR2xvYmFsIFF1YWxpZmllZCBDQTEYMBYGA1UEYQwPTlRSQkctODMxNjQxNzkxMSEwHwYDVQQKDBhJbmZvcm1hdGlvbiBTZXJ2aWNlcyBKU0MxDjAMBgNVBAcMBVNvZmlhMQswCQYDVQQGEwJCRzAeFw0yMjA3MjEwNzMzMDRaFw0yNTA3MjAwNzMzMDRaMIGjMSgwJgYJKoZIhvcNAQkBFhlpbWFuY2hldkBtaC5nb3Zlcm5tZW50LmJnMR4wHAYDVQQDDBVJdm8gVHN2ZXRhbm92IE1hbmNoZXYxGTAXBgNVBAUTEFBOT0JHLTkwMDUxNzY4NjkxDDAKBgNVBCoMA0l2bzEQMA4GA1UEBAwHTWFuY2hldjEPMA0GA1UEBwwGU29maWEtMQswCQYDVQQGEwJCRzCCASIwDQYJKoZIhvcNAQEBBQADggEPADCCAQoCggEBAMBZDNwwO901oU1S3rTx5n5V3NTHhAYZoiEEtLX5j06fUPMz67w4M7Dv3rscmfkkzpIPFkfAHCXoMcw8TMDNnd5zawV5DWOBTAjPOarb/NrvIbzTgDKxj1FG4tB+NUP+ag6czYhlER6YM6L17snHFrrisFhbqchQeGokAfE08fHboEE/mPYfbnfRimjTJ/ljCeYcUk8XRSUbuLoHpVhEL+DtWVQrYQ4CrkVz40l6J0x+y/5gMQjuI6idoNmpz1nkhSw2S2LiLuVt8B1IOXtfVUEC6bL+4mPnDxnoN+b8gIp2brsmjeeXTLcSaWNWaGxpPLz18iy2deDbf6dm5kcVhgsCAwEAAaOCAlMwggJPMIGABggrBgEFBQcBAQR0MHIwSgYIKwYBBQUHMAKGPmh0dHA6Ly93d3cuc3RhbXBpdC5vcmcvcmVwb3NpdG9yeS9zdGFtcGl0X2dsb2JhbF9xdWFsaWZpZWQuY3J0MCQGCCsGAQUFBzABhhhodHRwOi8vb2NzcC5zdGFtcGl0Lm9yZy8wHQYDVR0OBBYEFLmSPIhOkrwhU0PfjYnEr9fHsstYMAwGA1UdEwEB/wQCMAAwHwYDVR0jBBgwFoAUxtxulkER1h8y/xG9tlEq5OkRQ1AwgYgGCCsGAQUFBwEDBHwwejAVBggrBgEFBQcLAjAJBgcEAIvsSQEBMAgGBgQAjkYBATAIBgYEAI5GAQQwEwYGBACORgEGMAkGBwQAjkYBBgEwOAYGBACORgEFMC4wLBYmaHR0cHM6Ly93d3cuc3RhbXBpdC5vcmcvcGRzL3Bkc19lbi5wZGYTAmVuMGAGA1UdIARZMFcwCQYHBACL7EABAjBABgsrBgEEAdgaAQIBAzAxMC8GCCsGAQUFBwIBFiNodHRwczovL3d3dy5zdGFtcGl0Lm9yZy9yZXBvc2l0b3J5LzAIBgYEAIswAQEwSAYDVR0fBEEwPzA9oDugOYY3aHR0cDovL3d3dy5zdGFtcGl0Lm9yZy9jcmwvc3RhbXBpdF9nbG9iYWxfcXVhbGlmaWVkLmNybDAOBgNVHQ8BAf8EBAMCBeAwNQYDVR0lBC4wLAYIKwYBBQUHAwIGCCsGAQUFBwMEBgorBgEEAYI3FAICBgorBgEEAYI3CgMMMA0GCSqGSIb3DQEBCwUAA4ICAQBpgi3uRNVUCFsy17YzBKXkOZaoZ+RJSRVq2PvFoyrP3iGUVMx9x3xRKe4FRdXw6ttzqQWYpL/pQSPwssWuKpAoRgnvK8ODmO2KPr9u5c2oO8PnD+uYfqb5ZGALrnCl2P9iYCOLDWSBUZaFpRvT/WlA+9I/wkbFEcu+7oveBQcmficquy2IfAYMLl4hjLQG9tZUnb6+6hpWkX+cU0wAcxXiQ2RDttUU7jPUIPxj47iCIOT39EawiZ8uQIZzWvCmqEbbtIwj2xmLEcRTMdEM2q+BaHN6ri6w3FX0zKyKN8UPkPNGPKyY8+09SFNH/ZIJhWhhVI7T41wRl5ZiIJpiIG4U+U3EqCbUIJLIhhebC0YFsgqiv4GQw3VJiGup4o7ly5jvUP+KmmOSi7vxwVNBfh0QtELhwV9tJeHbhpEXGbmqVnygNxg0i/eB0eJOfYU0Qa52/ppe6ZO/j6DQWUVF0XtQffn8cudFPvsWHtaXf3XNT6xCncqMtm664dwCVoqv86KIcPTSJa7nZXPO4cewE4G6xj8TTafE+NK+vZQy7Pxwk+LitGkZug4+obIG6WEyDR08lSpe5WLua4ONDuif+8mT/2hkmR7uHHq8phQWRqEr3u/x0staY4kP0IpMoWtr8JM+plIm3wtuf2OaxUdRObioL4V0aZuFyxR0UuxoxvRT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EqMO7RG7U2pOdBrAu/clhCPcUsivmfkk8CWO6iYAzVQ=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KOxQlL+h9DC7h+t0xrk1Cy+LT1BFfnRTb7B+4CIddAw=</DigestValue>
      </Reference>
      <Reference URI="/xl/drawings/vmlDrawing2.vml?ContentType=application/vnd.openxmlformats-officedocument.vmlDrawing">
        <DigestMethod Algorithm="http://www.w3.org/2001/04/xmlenc#sha256"/>
        <DigestValue>OqPjppK2aSN+iJkFVdhlkqZWVlnJgO+cIYUILqjtRq4=</DigestValue>
      </Reference>
      <Reference URI="/xl/drawings/vmlDrawing3.vml?ContentType=application/vnd.openxmlformats-officedocument.vmlDrawing">
        <DigestMethod Algorithm="http://www.w3.org/2001/04/xmlenc#sha256"/>
        <DigestValue>BFZPASEMNiX0ySzyV3Y59/8cX1CwNSf9Cm6vyMt+JRg=</DigestValue>
      </Reference>
      <Reference URI="/xl/drawings/vmlDrawing4.vml?ContentType=application/vnd.openxmlformats-officedocument.vmlDrawing">
        <DigestMethod Algorithm="http://www.w3.org/2001/04/xmlenc#sha256"/>
        <DigestValue>nrsBxoYQ83+oR+Tk15QrvQEzKTdLRCbX7+qJgR92lyQ=</DigestValue>
      </Reference>
      <Reference URI="/xl/drawings/vmlDrawing5.vml?ContentType=application/vnd.openxmlformats-officedocument.vmlDrawing">
        <DigestMethod Algorithm="http://www.w3.org/2001/04/xmlenc#sha256"/>
        <DigestValue>GrEA0sbOg4aoM8zwwNT2kNqUPwxCMtW4ioMz+ogiSgI=</DigestValue>
      </Reference>
      <Reference URI="/xl/drawings/vmlDrawing6.vml?ContentType=application/vnd.openxmlformats-officedocument.vmlDrawing">
        <DigestMethod Algorithm="http://www.w3.org/2001/04/xmlenc#sha256"/>
        <DigestValue>dVObpTwcYnl3N+3Xvj2HLZY8tPXF9xj8X5RRFiYCumI=</DigestValue>
      </Reference>
      <Reference URI="/xl/drawings/vmlDrawing7.vml?ContentType=application/vnd.openxmlformats-officedocument.vmlDrawing">
        <DigestMethod Algorithm="http://www.w3.org/2001/04/xmlenc#sha256"/>
        <DigestValue>E+45Eyy848N8iUJ6/OGjAfpDk8sflOoCpi/bYTQE6Sw=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6c8NzrhN5SVa9Pko0wyuitK7L8bH/3tmUFdVCqhdbEk=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sharedStrings.xml?ContentType=application/vnd.openxmlformats-officedocument.spreadsheetml.sharedStrings+xml">
        <DigestMethod Algorithm="http://www.w3.org/2001/04/xmlenc#sha256"/>
        <DigestValue>hKJQG5I4MNYsKRcEeaYZd3FKUfxh2AIZDkQDSEM1zIE=</DigestValue>
      </Reference>
      <Reference URI="/xl/styles.xml?ContentType=application/vnd.openxmlformats-officedocument.spreadsheetml.styles+xml">
        <DigestMethod Algorithm="http://www.w3.org/2001/04/xmlenc#sha256"/>
        <DigestValue>jexJBqJ5Jfr0MgLkmVXEdTp+RWBobeg0aK5ZhG/QBj0=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ujoDCv1eyFoBuy6u6xdGbvgEMM3v6n6zX21hidj55jY=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hTWDA+q/jYzKr6jHL5uZRc865mxYuhas/RbIPM9HjGI=</DigestValue>
      </Reference>
      <Reference URI="/xl/worksheets/sheet2.xml?ContentType=application/vnd.openxmlformats-officedocument.spreadsheetml.worksheet+xml">
        <DigestMethod Algorithm="http://www.w3.org/2001/04/xmlenc#sha256"/>
        <DigestValue>pO1Wr8O7SpA6keyByU75k+JHAaOsNufa+EiFylavR0E=</DigestValue>
      </Reference>
      <Reference URI="/xl/worksheets/sheet3.xml?ContentType=application/vnd.openxmlformats-officedocument.spreadsheetml.worksheet+xml">
        <DigestMethod Algorithm="http://www.w3.org/2001/04/xmlenc#sha256"/>
        <DigestValue>e7awbWTIrPeAJxQAmwo7PUApHzWkaouo1ZUZ0v9q+sI=</DigestValue>
      </Reference>
      <Reference URI="/xl/worksheets/sheet4.xml?ContentType=application/vnd.openxmlformats-officedocument.spreadsheetml.worksheet+xml">
        <DigestMethod Algorithm="http://www.w3.org/2001/04/xmlenc#sha256"/>
        <DigestValue>OQbxIsQEmPjHMF+tqjlOa6Le6DNVPgVpWobAtGhZ56E=</DigestValue>
      </Reference>
      <Reference URI="/xl/worksheets/sheet5.xml?ContentType=application/vnd.openxmlformats-officedocument.spreadsheetml.worksheet+xml">
        <DigestMethod Algorithm="http://www.w3.org/2001/04/xmlenc#sha256"/>
        <DigestValue>tv10hVzZItvVLu6WzxpZsTNPjLQWiWCIk67tPGRKXXA=</DigestValue>
      </Reference>
      <Reference URI="/xl/worksheets/sheet6.xml?ContentType=application/vnd.openxmlformats-officedocument.spreadsheetml.worksheet+xml">
        <DigestMethod Algorithm="http://www.w3.org/2001/04/xmlenc#sha256"/>
        <DigestValue>Wmf138sZ/DhOPz0haLe6TLq/DO+C1VRWKPTOw+C4IUw=</DigestValue>
      </Reference>
      <Reference URI="/xl/worksheets/sheet7.xml?ContentType=application/vnd.openxmlformats-officedocument.spreadsheetml.worksheet+xml">
        <DigestMethod Algorithm="http://www.w3.org/2001/04/xmlenc#sha256"/>
        <DigestValue>SqEB7XFuIkr2DcN5raftOjiwQNKtujTakx/E+fdLMto=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2022-12-29T10:56:40Z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{CD79C4CF-38AB-42E6-9BF8-4A1682951E75}</SetupID>
          <SignatureText>РД-19-9/29.12.2022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2022-12-29T10:56:40Z</xd:SigningTime>
          <xd:SigningCertificate>
            <xd:Cert>
              <xd:CertDigest>
                <DigestMethod Algorithm="http://www.w3.org/2001/04/xmlenc#sha256"/>
                <DigestValue>qQ27uYMAshFlGrJi3m2s1bivRYuHp3k9ETPQCiOLo3c=</DigestValue>
              </xd:CertDigest>
              <xd:IssuerSerial>
                <X509IssuerName>C=BG, L=Sofia, O=Information Services JSC, OID.2.5.4.97=NTRBG-831641791, CN=StampIT Global Qualified CA</X509IssuerName>
                <X509SerialNumber>7507831674301787851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L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QAAAAEAAAA9gAAABAAAAC0AAAABAAAAEMAAAANAAAAIQDwAAAAAAAAAAAAAACAPwAAAAAAAAAAAACAPwAAAAAAAAAAAAAAAAAAAAAAAAAAAAAAAAAAAAAAAAAAJQAAAAwAAAAAAACAKAAAAAwAAAABAAAAUgAAAHABAAABAAAA9f///wAAAAAAAAAAAAAAAJABAAAAAAABAAAAAHMAZQBnAG8AZQAgAHUAaQAAAAAAAAAAAAAAAAAAAAAAAAAAAAAAAAAAAAAAAAAAAAAAAAAAAAAAAAAAAAAAAAAAAAAAAAAAAP1/AAADhaDy/X8AABMAFAAAAAAAMG7Q8v1/AAAwFp41/n8AACiFoPL9fwAAAAAAAAAAAAAwFp41/n8AABm3Ly9LAAAAAAAAAAAAAADf5udLK0oAALNVz/H9fwAASAAAAMoBAADUWdDy/X8AAIBx2fL9fwAA8FvQ8gAAAAABAAAAAAAAADBu0PL9fwAAAACeNf5/AAAAAAAAAAAAAAAAAABLAAAAYbezNP5/AAAAAAAAAAAAAAAAAAAAAAAAMPJtwsoBAAB4uS8vSwAAADDybcLKAQAAW6a3NP5/AABAuC8vSwAAAPC4Ly9LAAAAAAAAAAAAAAAAAAAAZHYACAAAAAAlAAAADAAAAAEAAAAYAAAADAAAAAAAAAISAAAADAAAAAEAAAAeAAAAGAAAALQAAAAEAAAA9wAAABEAAAAlAAAADAAAAAEAAABUAAAAnAAAALUAAAAEAAAA9QAAABAAAAABAAAAVdXcQeQ43kG1AAAABAAAAA0AAABMAAAAAAAAAAAAAAAAAAAA//////////9oAAAAMgA5AC4AMQAyAC4AMgAwADIAMgAgADMELgAAAAYAAAAGAAAAAwAAAAY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EAANEFAACAP541/n8AAAkAAAABAAAAiK7aNP5/AAAAAAAAAAAAAAOFoPL9fwAAsCectcoBAAB0AQAA0QUAAAAAAAAAAAAAAAAAAAAAAACvjOdLK0oAANEFAAAAAAAA8OIvL0sAAAAAAAAAAAAAADDybcLKAQAAsOMvLwAAAACwMHfCygEAAAcAAAAAAAAAINltwsoBAADs4i8vSwAAAEDjLy9LAAAAYbezNP5/AABQ4i8vSwAAAAAAAAAAAAAAAAAAAAQAAABzAAAAAAAAADDybcLKAQAAW6a3NP5/AACQ4i8vSwAAAEDjLy9L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QLODDygEAAPTewvH9fwAAsJVtwsoBAACIrto0/n8AAAAAAAAAAAAAAU/68f1/AAACAAAAAAAAAAIAAAAAAAAAAAAAAAAAAAAAAAAAAAAAAP9f50srSgAAAN1twsoBAADwHGrKygEAAAAAAAAAAAAAMPJtwsoBAACYEC8vAAAAAOD///8AAAAABgAAAAAAAAACAAAAAAAAALwPLy9LAAAAEBAvL0sAAABht7M0/n8AAAAAAAAAAAAAQFp/NAAAAAAAAAAAAAAAAHOMyvH9fwAAMPJtwsoBAABbprc0/n8AAGAPLy9LAAAAEBAvL0s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Iiu2jT+fwAAAAAAAAAAAAChW/k2/n8AAAAAm7XKAQAA+Q0vL0sAAAAAAAAAAAAAAAAAAAAAAAAAX1/nSytKAAAAAAAAAAAAAFAA8MPKAQAAAAAAAAAAAAAw8m3CygEAAPgPLy8AAAAA8P///wAAAAAJAAAAAAAAAAMAAAAAAAAAHA8vL0sAAABwDy8vSwAAAGG3szT+fwAAAAAAAAAAAABAWn80AAAAAAAAAAAAAAAAINltwsoBAAAw8m3CygEAAFumtzT+fwAAwA4vL0sAAABwDy8vSwAAAHCf08PKAQAAAAAAAGR2AAgAAAAAJQAAAAwAAAAEAAAAGAAAAAwAAAAAAAACEgAAAAwAAAABAAAAHgAAABgAAAApAAAAMwAAAMcAAABIAAAAJQAAAAwAAAAEAAAAVAAAAMwAAAAqAAAAMwAAAMUAAABHAAAAAQAAAFXV3EHkON5BKgAAADMAAAAVAAAATAAAAAAAAAAAAAAAAAAAAP//////////eAAAACAEFAQtADEAOQAtADkALwAyADkALgAxADIALgAyADAAMgAy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uQAAAHwAAAAJAAAAcAAAALEAAAANAAAAIQDwAAAAAAAAAAAAAACAPwAAAAAAAAAAAACAPwAAAAAAAAAAAAAAAAAAAAAAAAAAAAAAAAAAAAAAAAAAJQAAAAwAAAAAAACAKAAAAAwAAAAFAAAAJQAAAAwAAAABAAAAGAAAAAwAAAAAAAACEgAAAAwAAAABAAAAFgAAAAwAAAAAAAAAVAAAAAwBAAAKAAAAcAAAALgAAAB8AAAAAQAAAFXV3EHkON5BCgAAAHAAAAAgAAAATAAAAAQAAAAJAAAAcAAAALoAAAB9AAAAjAAAAFMAaQBnAG4AZQBkACAAYgB5ADoAIABJAHYAbwAgAFQAcwB2AGUAdABhAG4AbwB2ACAATQBhAG4AYwBoAGUAdgAGAAAAAwAAAAcAAAAHAAAABgAAAAcAAAADAAAABwAAAAUAAAADAAAAAwAAAAMAAAAFAAAABwAAAAMAAAAGAAAABQAAAAUAAAAGAAAABAAAAAYAAAAHAAAABwAAAAUAAAADAAAACgAAAAYAAAAHAAAABQAAAAcAAAAGAAAABQ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ZIwAAAAcKDQcKDQcJDQ4WMShFrjFU1TJV1gECBAIDBAECBQoRKyZBowsTMQAAAAAAfqbJd6PIeqDCQFZ4JTd0Lk/HMVPSGy5uFiE4GypVJ0KnHjN9AAAB//8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I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A4Wg8v1/AAATABQAAAAAADBu0PL9fwAAMBaeNf5/AAAohaDy/X8AAAAAAAAAAAAAMBaeNf5/AAAZty8vSwAAAAAAAAAAAAAA3+bnSytKAACzVc/x/X8AAEgAAADKAQAA1FnQ8v1/AACAcdny/X8AAPBb0PIAAAAAAQAAAAAAAAAwbtDy/X8AAAAAnjX+fwAAAAAAAAAAAAAAAAAASwAAAGG3szT+fwAAAAAAAAAAAAAAAAAAAAAAADDybcLKAQAAeLkvL0sAAAAw8m3CygEAAFumtzT+fwAAQLgvL0sAAADwuC8vSw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+eNf5/AAAJAAAAAQAAAIiu2jT+fwAAAAAAAAAAAAADhaDy/X8AALAnnLXKAQAAdAEAANEFAAAAAAAAAAAAAAAAAAAAAAAAr4znSytKAADRBQAAAAAAAPDiLy9LAAAAAAAAAAAAAAAw8m3CygEAALDjLy8AAAAAsDB3wsoBAAAHAAAAAAAAACDZbcLKAQAA7OIvL0sAAABA4y8vSwAAAGG3szT+fwAAUOIvL0sAAAAAAAAAAAAAAAAAAAAEAAAAcwAAAAAAAAAw8m3CygEAAFumtzT+fwAAkOIvL0sAAABA4y8vSw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Czgw8oBAAD03sLx/X8AALCVbcLKAQAAiK7aNP5/AAAAAAAAAAAAAAFP+vH9fwAAAgAAAAAAAAACAAAAAAAAAAAAAAAAAAAAAAAAAAAAAAD/X+dLK0oAAADdbcLKAQAA8BxqysoBAAAAAAAAAAAAADDybcLKAQAAmBAvLwAAAADg////AAAAAAYAAAAAAAAAAgAAAAAAAAC8Dy8vSwAAABAQLy9LAAAAYbezNP5/AAAAAAAAAAAAAEBafzQAAAAAAAAAAAAAAABzjMrx/X8AADDybcLKAQAAW6a3NP5/AABgDy8vSwAAABAQLy9L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to0/n8AAAAAAAAAAAAAoVv5Nv5/AAAAAJu1ygEAAPkNLy9LAAAAAAAAAAAAAAAAAAAAAAAAAF9f50srSgAAAAAAAAAAAABQAPDDygEAAAAAAAAAAAAAMPJtwsoBAAD4Dy8vAAAAAPD///8AAAAACQAAAAAAAAADAAAAAAAAABwPLy9LAAAAcA8vL0sAAABht7M0/n8AAAAAAAAAAAAAQFp/NAAAAAAAAAAAAAAAACDZbcLKAQAAMPJtwsoBAABbprc0/n8AAMAOLy9LAAAAcA8vL0sAAABwn9PDygEAAAAAAABkdgAIAAAAACUAAAAMAAAABAAAABgAAAAMAAAAAAAAAhIAAAAMAAAAAQAAAB4AAAAYAAAAKQAAADMAAADHAAAASAAAACUAAAAMAAAABAAAAFQAAADMAAAAKgAAADMAAADFAAAARwAAAAEAAABV1dxB5DjeQSoAAAAzAAAAFQAAAEwAAAAAAAAAAAAAAAAAAAD//////////3gAAAAgBBQELQAxADkALQA5AC8AMgA5AC4AMQAyAC4AMgAwADIAMgAgADMELgCAPw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kAAAB8AAAACQAAAHAAAACxAAAADQAAACEA8AAAAAAAAAAAAAAAgD8AAAAAAAAAAAAAgD8AAAAAAAAAAAAAAAAAAAAAAAAAAAAAAAAAAAAAAAAAACUAAAAMAAAAAAAAgCgAAAAMAAAABQAAACUAAAAMAAAAAQAAABgAAAAMAAAAAAAAAhIAAAAMAAAAAQAAABYAAAAMAAAAAAAAAFQAAAAMAQAACgAAAHAAAAC4AAAAfAAAAAEAAABV1dxB5DjeQQoAAABwAAAAIAAAAEwAAAAEAAAACQAAAHAAAAC6AAAAfQAAAIwAAABTAGkAZwBuAGUAZAAgAGIAeQA6ACAASQB2AG8AIABUAHMAdgBlAHQAYQBuAG8AdgAgAE0AYQBuAGMAaABlAHYABgAAAAMAAAAHAAAABwAAAAYAAAAHAAAAAwAAAAcAAAAFAAAAAwAAAAMAAAADAAAABQAAAAcAAAADAAAABgAAAAUAAAAFAAAABgAAAAQAAAAGAAAABwAAAAcAAAAFAAAAAwAAAAoAAAAGAAAABwAAAAUAAAAHAAAABgAAAAUAAAAWAAAADAAAAAAAAAAlAAAADAAAAAIAAAAOAAAAFAAAAAAAAAAQAAAAFAAAAA==</Object>
</Signature>
</file>

<file path=_xmlsignatures/sig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DnkSQsKGu3Uob9Apq4ml0qRg4qXrpX+gwIsKLAXIRYk=</DigestValue>
    </Reference>
    <Reference Type="http://www.w3.org/2000/09/xmldsig#Object" URI="#idOfficeObject">
      <DigestMethod Algorithm="http://www.w3.org/2001/04/xmlenc#sha256"/>
      <DigestValue>BZxwVd/B3Vs+7uBz6fsvVON6K8GhcgcLQ8ZQ+f55Ly4=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9gD+PW8W6RJ7uiv+MB1JEauYwSVNsdbCVPk7BQnPF48=</DigestValue>
    </Reference>
    <Reference Type="http://www.w3.org/2000/09/xmldsig#Object" URI="#idValidSigLnImg">
      <DigestMethod Algorithm="http://www.w3.org/2001/04/xmlenc#sha256"/>
      <DigestValue>hcufEaSxsXW2tC6vfYf+hh5DMyPr8c5oWIfZ7B9puyI=</DigestValue>
    </Reference>
    <Reference Type="http://www.w3.org/2000/09/xmldsig#Object" URI="#idInvalidSigLnImg">
      <DigestMethod Algorithm="http://www.w3.org/2001/04/xmlenc#sha256"/>
      <DigestValue>B2gdCJcenQ9tE7Y+XcmhgmqEBDyYmj5gCjXElRo1z3E=</DigestValue>
    </Reference>
  </SignedInfo>
  <SignatureValue>mWXLckd9XljF02HJygIFklEKl6ItPdre8Zb9QNXGeWL8Wqu0gV2NcMUaj7tO/FpmCh3S0UDeF61A
9dB0V3/M3ZZW3CERVAH54uSv1WwLokgSVPKHUtfuegtc9K6FOIzFOkfElI1owvZqHYKHB4u3icOn
krNoLIX/0FTt/sqOcBH6qiK+2bsZC1UwicYzuT3WI70okyFQbANzQg7kSqjGy+9kIDM3EB/Nw0cK
E+MrFNmw4domS0OUfJbh0JUtuC90zXNAVYiS9uSuRrzH1x78JO75SNz6B9iV3VpyZOZgN9ZY2yJc
AX2JDdb+BclYdEOk9/tt497zaU9BfVTGa2ymVg==</SignatureValue>
  <KeyInfo>
    <X509Data>
      <X509Certificate>MIIG/DCCBOSgAwIBAgIIaDEtISwvLsswDQYJKoZIhvcNAQELBQAwgYAxJDAiBgNVBAMMG1N0YW1wSVQgR2xvYmFsIFF1YWxpZmllZCBDQTEYMBYGA1UEYQwPTlRSQkctODMxNjQxNzkxMSEwHwYDVQQKDBhJbmZvcm1hdGlvbiBTZXJ2aWNlcyBKU0MxDjAMBgNVBAcMBVNvZmlhMQswCQYDVQQGEwJCRzAeFw0yMjA3MjEwNzMzMDRaFw0yNTA3MjAwNzMzMDRaMIGjMSgwJgYJKoZIhvcNAQkBFhlpbWFuY2hldkBtaC5nb3Zlcm5tZW50LmJnMR4wHAYDVQQDDBVJdm8gVHN2ZXRhbm92IE1hbmNoZXYxGTAXBgNVBAUTEFBOT0JHLTkwMDUxNzY4NjkxDDAKBgNVBCoMA0l2bzEQMA4GA1UEBAwHTWFuY2hldjEPMA0GA1UEBwwGU29maWEtMQswCQYDVQQGEwJCRzCCASIwDQYJKoZIhvcNAQEBBQADggEPADCCAQoCggEBAMBZDNwwO901oU1S3rTx5n5V3NTHhAYZoiEEtLX5j06fUPMz67w4M7Dv3rscmfkkzpIPFkfAHCXoMcw8TMDNnd5zawV5DWOBTAjPOarb/NrvIbzTgDKxj1FG4tB+NUP+ag6czYhlER6YM6L17snHFrrisFhbqchQeGokAfE08fHboEE/mPYfbnfRimjTJ/ljCeYcUk8XRSUbuLoHpVhEL+DtWVQrYQ4CrkVz40l6J0x+y/5gMQjuI6idoNmpz1nkhSw2S2LiLuVt8B1IOXtfVUEC6bL+4mPnDxnoN+b8gIp2brsmjeeXTLcSaWNWaGxpPLz18iy2deDbf6dm5kcVhgsCAwEAAaOCAlMwggJPMIGABggrBgEFBQcBAQR0MHIwSgYIKwYBBQUHMAKGPmh0dHA6Ly93d3cuc3RhbXBpdC5vcmcvcmVwb3NpdG9yeS9zdGFtcGl0X2dsb2JhbF9xdWFsaWZpZWQuY3J0MCQGCCsGAQUFBzABhhhodHRwOi8vb2NzcC5zdGFtcGl0Lm9yZy8wHQYDVR0OBBYEFLmSPIhOkrwhU0PfjYnEr9fHsstYMAwGA1UdEwEB/wQCMAAwHwYDVR0jBBgwFoAUxtxulkER1h8y/xG9tlEq5OkRQ1AwgYgGCCsGAQUFBwEDBHwwejAVBggrBgEFBQcLAjAJBgcEAIvsSQEBMAgGBgQAjkYBATAIBgYEAI5GAQQwEwYGBACORgEGMAkGBwQAjkYBBgEwOAYGBACORgEFMC4wLBYmaHR0cHM6Ly93d3cuc3RhbXBpdC5vcmcvcGRzL3Bkc19lbi5wZGYTAmVuMGAGA1UdIARZMFcwCQYHBACL7EABAjBABgsrBgEEAdgaAQIBAzAxMC8GCCsGAQUFBwIBFiNodHRwczovL3d3dy5zdGFtcGl0Lm9yZy9yZXBvc2l0b3J5LzAIBgYEAIswAQEwSAYDVR0fBEEwPzA9oDugOYY3aHR0cDovL3d3dy5zdGFtcGl0Lm9yZy9jcmwvc3RhbXBpdF9nbG9iYWxfcXVhbGlmaWVkLmNybDAOBgNVHQ8BAf8EBAMCBeAwNQYDVR0lBC4wLAYIKwYBBQUHAwIGCCsGAQUFBwMEBgorBgEEAYI3FAICBgorBgEEAYI3CgMMMA0GCSqGSIb3DQEBCwUAA4ICAQBpgi3uRNVUCFsy17YzBKXkOZaoZ+RJSRVq2PvFoyrP3iGUVMx9x3xRKe4FRdXw6ttzqQWYpL/pQSPwssWuKpAoRgnvK8ODmO2KPr9u5c2oO8PnD+uYfqb5ZGALrnCl2P9iYCOLDWSBUZaFpRvT/WlA+9I/wkbFEcu+7oveBQcmficquy2IfAYMLl4hjLQG9tZUnb6+6hpWkX+cU0wAcxXiQ2RDttUU7jPUIPxj47iCIOT39EawiZ8uQIZzWvCmqEbbtIwj2xmLEcRTMdEM2q+BaHN6ri6w3FX0zKyKN8UPkPNGPKyY8+09SFNH/ZIJhWhhVI7T41wRl5ZiIJpiIG4U+U3EqCbUIJLIhhebC0YFsgqiv4GQw3VJiGup4o7ly5jvUP+KmmOSi7vxwVNBfh0QtELhwV9tJeHbhpEXGbmqVnygNxg0i/eB0eJOfYU0Qa52/ppe6ZO/j6DQWUVF0XtQffn8cudFPvsWHtaXf3XNT6xCncqMtm664dwCVoqv86KIcPTSJa7nZXPO4cewE4G6xj8TTafE+NK+vZQy7Pxwk+LitGkZug4+obIG6WEyDR08lSpe5WLua4ONDuif+8mT/2hkmR7uHHq8phQWRqEr3u/x0staY4kP0IpMoWtr8JM+plIm3wtuf2OaxUdRObioL4V0aZuFyxR0UuxoxvRT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lrVg9fRbRhzj3L8+QGHmJxgMb7HDoVSIZJmZnPkf+bw=</DigestValue>
      </Reference>
      <Reference URI="/xl/calcChain.xml?ContentType=application/vnd.openxmlformats-officedocument.spreadsheetml.calcChain+xml">
        <DigestMethod Algorithm="http://www.w3.org/2001/04/xmlenc#sha256"/>
        <DigestValue>EqMO7RG7U2pOdBrAu/clhCPcUsivmfkk8CWO6iYAzVQ=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KOxQlL+h9DC7h+t0xrk1Cy+LT1BFfnRTb7B+4CIddAw=</DigestValue>
      </Reference>
      <Reference URI="/xl/drawings/vmlDrawing2.vml?ContentType=application/vnd.openxmlformats-officedocument.vmlDrawing">
        <DigestMethod Algorithm="http://www.w3.org/2001/04/xmlenc#sha256"/>
        <DigestValue>OqPjppK2aSN+iJkFVdhlkqZWVlnJgO+cIYUILqjtRq4=</DigestValue>
      </Reference>
      <Reference URI="/xl/drawings/vmlDrawing3.vml?ContentType=application/vnd.openxmlformats-officedocument.vmlDrawing">
        <DigestMethod Algorithm="http://www.w3.org/2001/04/xmlenc#sha256"/>
        <DigestValue>BFZPASEMNiX0ySzyV3Y59/8cX1CwNSf9Cm6vyMt+JRg=</DigestValue>
      </Reference>
      <Reference URI="/xl/drawings/vmlDrawing4.vml?ContentType=application/vnd.openxmlformats-officedocument.vmlDrawing">
        <DigestMethod Algorithm="http://www.w3.org/2001/04/xmlenc#sha256"/>
        <DigestValue>nrsBxoYQ83+oR+Tk15QrvQEzKTdLRCbX7+qJgR92lyQ=</DigestValue>
      </Reference>
      <Reference URI="/xl/drawings/vmlDrawing5.vml?ContentType=application/vnd.openxmlformats-officedocument.vmlDrawing">
        <DigestMethod Algorithm="http://www.w3.org/2001/04/xmlenc#sha256"/>
        <DigestValue>GrEA0sbOg4aoM8zwwNT2kNqUPwxCMtW4ioMz+ogiSgI=</DigestValue>
      </Reference>
      <Reference URI="/xl/drawings/vmlDrawing6.vml?ContentType=application/vnd.openxmlformats-officedocument.vmlDrawing">
        <DigestMethod Algorithm="http://www.w3.org/2001/04/xmlenc#sha256"/>
        <DigestValue>dVObpTwcYnl3N+3Xvj2HLZY8tPXF9xj8X5RRFiYCumI=</DigestValue>
      </Reference>
      <Reference URI="/xl/drawings/vmlDrawing7.vml?ContentType=application/vnd.openxmlformats-officedocument.vmlDrawing">
        <DigestMethod Algorithm="http://www.w3.org/2001/04/xmlenc#sha256"/>
        <DigestValue>E+45Eyy848N8iUJ6/OGjAfpDk8sflOoCpi/bYTQE6Sw=</DigestValue>
      </Reference>
      <Reference URI="/xl/drawings/vmlDrawing8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6c8NzrhN5SVa9Pko0wyuitK7L8bH/3tmUFdVCqhdbEk=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lWIth54Enn8MNPMunBI00Ttq8NbSyeEObD1SMC5LuCs=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sharedStrings.xml?ContentType=application/vnd.openxmlformats-officedocument.spreadsheetml.sharedStrings+xml">
        <DigestMethod Algorithm="http://www.w3.org/2001/04/xmlenc#sha256"/>
        <DigestValue>hKJQG5I4MNYsKRcEeaYZd3FKUfxh2AIZDkQDSEM1zIE=</DigestValue>
      </Reference>
      <Reference URI="/xl/styles.xml?ContentType=application/vnd.openxmlformats-officedocument.spreadsheetml.styles+xml">
        <DigestMethod Algorithm="http://www.w3.org/2001/04/xmlenc#sha256"/>
        <DigestValue>jexJBqJ5Jfr0MgLkmVXEdTp+RWBobeg0aK5ZhG/QBj0=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ujoDCv1eyFoBuy6u6xdGbvgEMM3v6n6zX21hidj55jY=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F9YoQsbh+0FhPrK1iyG06wxN+cnBVCjYutKUvT5drGw=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hTWDA+q/jYzKr6jHL5uZRc865mxYuhas/RbIPM9HjGI=</DigestValue>
      </Reference>
      <Reference URI="/xl/worksheets/sheet2.xml?ContentType=application/vnd.openxmlformats-officedocument.spreadsheetml.worksheet+xml">
        <DigestMethod Algorithm="http://www.w3.org/2001/04/xmlenc#sha256"/>
        <DigestValue>pO1Wr8O7SpA6keyByU75k+JHAaOsNufa+EiFylavR0E=</DigestValue>
      </Reference>
      <Reference URI="/xl/worksheets/sheet3.xml?ContentType=application/vnd.openxmlformats-officedocument.spreadsheetml.worksheet+xml">
        <DigestMethod Algorithm="http://www.w3.org/2001/04/xmlenc#sha256"/>
        <DigestValue>e7awbWTIrPeAJxQAmwo7PUApHzWkaouo1ZUZ0v9q+sI=</DigestValue>
      </Reference>
      <Reference URI="/xl/worksheets/sheet4.xml?ContentType=application/vnd.openxmlformats-officedocument.spreadsheetml.worksheet+xml">
        <DigestMethod Algorithm="http://www.w3.org/2001/04/xmlenc#sha256"/>
        <DigestValue>OQbxIsQEmPjHMF+tqjlOa6Le6DNVPgVpWobAtGhZ56E=</DigestValue>
      </Reference>
      <Reference URI="/xl/worksheets/sheet5.xml?ContentType=application/vnd.openxmlformats-officedocument.spreadsheetml.worksheet+xml">
        <DigestMethod Algorithm="http://www.w3.org/2001/04/xmlenc#sha256"/>
        <DigestValue>tv10hVzZItvVLu6WzxpZsTNPjLQWiWCIk67tPGRKXXA=</DigestValue>
      </Reference>
      <Reference URI="/xl/worksheets/sheet6.xml?ContentType=application/vnd.openxmlformats-officedocument.spreadsheetml.worksheet+xml">
        <DigestMethod Algorithm="http://www.w3.org/2001/04/xmlenc#sha256"/>
        <DigestValue>Wmf138sZ/DhOPz0haLe6TLq/DO+C1VRWKPTOw+C4IUw=</DigestValue>
      </Reference>
      <Reference URI="/xl/worksheets/sheet7.xml?ContentType=application/vnd.openxmlformats-officedocument.spreadsheetml.worksheet+xml">
        <DigestMethod Algorithm="http://www.w3.org/2001/04/xmlenc#sha256"/>
        <DigestValue>SqEB7XFuIkr2DcN5raftOjiwQNKtujTakx/E+fdLMto=</DigestValue>
      </Reference>
      <Reference URI="/xl/worksheets/sheet8.xml?ContentType=application/vnd.openxmlformats-officedocument.spreadsheetml.worksheet+xml">
        <DigestMethod Algorithm="http://www.w3.org/2001/04/xmlenc#sha256"/>
        <DigestValue>nW48VMMHB0IvBVoEXZw5IBzRAHxIY1uCGIkfyLaiXd0=</DigestValue>
      </Reference>
      <Reference URI="/xl/worksheets/sheet9.xml?ContentType=application/vnd.openxmlformats-officedocument.spreadsheetml.worksheet+xml">
        <DigestMethod Algorithm="http://www.w3.org/2001/04/xmlenc#sha256"/>
        <DigestValue>8NH66kkun64GlX09ZrmS5cPz00snbL2pJhlP++ST/b8=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2022-12-29T10:56:56Z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{14EDB937-B706-4452-9A5C-4410FB6C49C6}</SetupID>
          <SignatureText>РД-19-9/29.12.2022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2022-12-29T10:56:56Z</xd:SigningTime>
          <xd:SigningCertificate>
            <xd:Cert>
              <xd:CertDigest>
                <DigestMethod Algorithm="http://www.w3.org/2001/04/xmlenc#sha256"/>
                <DigestValue>qQ27uYMAshFlGrJi3m2s1bivRYuHp3k9ETPQCiOLo3c=</DigestValue>
              </xd:CertDigest>
              <xd:IssuerSerial>
                <X509IssuerName>C=BG, L=Sofia, O=Information Services JSC, OID.2.5.4.97=NTRBG-831641791, CN=StampIT Global Qualified CA</X509IssuerName>
                <X509SerialNumber>7507831674301787851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L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QAAAAEAAAA9gAAABAAAAC0AAAABAAAAEMAAAANAAAAIQDwAAAAAAAAAAAAAACAPwAAAAAAAAAAAACAPwAAAAAAAAAAAAAAAAAAAAAAAAAAAAAAAAAAAAAAAAAAJQAAAAwAAAAAAACAKAAAAAwAAAABAAAAUgAAAHABAAABAAAA9f///wAAAAAAAAAAAAAAAJABAAAAAAABAAAAAHMAZQBnAG8AZQAgAHUAaQAAAAAAAAAAAAAAAAAAAAAAAAAAAAAAAAAAAAAAAAAAAAAAAAAAAAAAAAAAAAAAAAAAAAAAAAAAAP1/AAADhaDy/X8AABMAFAAAAAAAMG7Q8v1/AAAwFp41/n8AACiFoPL9fwAAAAAAAAAAAAAwFp41/n8AABm3Ly9LAAAAAAAAAAAAAADf5udLK0oAALNVz/H9fwAASAAAAMoBAADUWdDy/X8AAIBx2fL9fwAA8FvQ8gAAAAABAAAAAAAAADBu0PL9fwAAAACeNf5/AAAAAAAAAAAAAAAAAABLAAAAYbezNP5/AAAAAAAAAAAAAAAAAAAAAAAAMPJtwsoBAAB4uS8vSwAAADDybcLKAQAAW6a3NP5/AABAuC8vSwAAAPC4Ly9LAAAAAAAAAAAAAAAAAAAAZHYACAAAAAAlAAAADAAAAAEAAAAYAAAADAAAAAAAAAISAAAADAAAAAEAAAAeAAAAGAAAALQAAAAEAAAA9wAAABEAAAAlAAAADAAAAAEAAABUAAAAnAAAALUAAAAEAAAA9QAAABAAAAABAAAAVdXcQeQ43kG1AAAABAAAAA0AAABMAAAAAAAAAAAAAAAAAAAA//////////9oAAAAMgA5AC4AMQAyAC4AMgAwADIAMgAgADMELgAAAAYAAAAGAAAAAwAAAAY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EAANEFAACAP541/n8AAAkAAAABAAAAiK7aNP5/AAAAAAAAAAAAAAOFoPL9fwAAsCectcoBAAB0AQAA0QUAAAAAAAAAAAAAAAAAAAAAAACvjOdLK0oAANEFAAAAAAAA8OIvL0sAAAAAAAAAAAAAADDybcLKAQAAsOMvLwAAAACwMHfCygEAAAcAAAAAAAAAINltwsoBAADs4i8vSwAAAEDjLy9LAAAAYbezNP5/AABQ4i8vSwAAAAAAAAAAAAAAAAAAAAQAAABzAAAAAAAAADDybcLKAQAAW6a3NP5/AACQ4i8vSwAAAEDjLy9L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QLODDygEAAPTewvH9fwAAsJVtwsoBAACIrto0/n8AAAAAAAAAAAAAAU/68f1/AAACAAAAAAAAAAIAAAAAAAAAAAAAAAAAAAAAAAAAAAAAAP9f50srSgAAAN1twsoBAADwHGrKygEAAAAAAAAAAAAAMPJtwsoBAACYEC8vAAAAAOD///8AAAAABgAAAAAAAAACAAAAAAAAALwPLy9LAAAAEBAvL0sAAABht7M0/n8AAAAAAAAAAAAAQFp/NAAAAAAAAAAAAAAAAHOMyvH9fwAAMPJtwsoBAABbprc0/n8AAGAPLy9LAAAAEBAvL0sAAAAAAAAAAAAAAAAAAABkdgAIAAAAACUAAAAMAAAAAwAAABgAAAAMAAAAAAAAAhIAAAAMAAAAAQAAABYAAAAMAAAACAAAAFQAAABUAAAACgAAACcAAAAeAAAASgAAAAEAAABV1dxB5Dje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YAAABHAAAAKQAAADMAAACeAAAAFQAAACEA8AAAAAAAAAAAAAAAgD8AAAAAAAAAAAAAgD8AAAAAAAAAAAAAAAAAAAAAAAAAAAAAAAAAAAAAAAAAACUAAAAMAAAAAAAAgCgAAAAMAAAABAAAAFIAAABwAQAABAAAAPD///8AAAAAAAAAAAAAAACQAQAAAAAAAQAAAABzAGUAZwBvAGUAIAB1AGkAAAAAAAAAAAAAAAAAAAAAAAAAAAAAAAAAAAAAAAAAAAAAAAAAAAAAAAAAAAAAAAAAAAAAACAAAAAAAAAAAAAAAAAAAAAAAAAAAAAAAIiu2jT+fwAAAAAAAAAAAAChW/k2/n8AAAAAm7XKAQAA+Q0vL0sAAAAAAAAAAAAAAAAAAAAAAAAAX1/nSytKAAAAAAAAAAAAAFAA8MPKAQAAAAAAAAAAAAAw8m3CygEAAPgPLy8AAAAA8P///wAAAAAJAAAAAAAAAAMAAAAAAAAAHA8vL0sAAABwDy8vSwAAAGG3szT+fwAAAAAAAAAAAABAWn80AAAAAAAAAAAAAAAAINltwsoBAAAw8m3CygEAAFumtzT+fwAAwA4vL0sAAABwDy8vSwAAAHCf08PKAQAAAAAAAGR2AAgAAAAAJQAAAAwAAAAEAAAAGAAAAAwAAAAAAAACEgAAAAwAAAABAAAAHgAAABgAAAApAAAAMwAAAMcAAABIAAAAJQAAAAwAAAAEAAAAVAAAAMwAAAAqAAAAMwAAAMUAAABHAAAAAQAAAFXV3EHkON5BKgAAADMAAAAVAAAATAAAAAAAAAAAAAAAAAAAAP//////////eAAAACAEFAQtADEAOQAtADkALwAyADkALgAxADIALgAyADAAMgAyACAAMwQuAAAACQAAAAsAAAAGAAAACQAAAAkAAAAGAAAACQAAAAYAAAAJAAAACQAAAAMAAAAJAAAACQAAAAMAAAAJAAAACQAAAAkAAAAJAAAABAAAAAYAAAAD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HkON5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HkON5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uQAAAHwAAAAJAAAAcAAAALEAAAANAAAAIQDwAAAAAAAAAAAAAACAPwAAAAAAAAAAAACAPwAAAAAAAAAAAAAAAAAAAAAAAAAAAAAAAAAAAAAAAAAAJQAAAAwAAAAAAACAKAAAAAwAAAAFAAAAJQAAAAwAAAABAAAAGAAAAAwAAAAAAAACEgAAAAwAAAABAAAAFgAAAAwAAAAAAAAAVAAAAAwBAAAKAAAAcAAAALgAAAB8AAAAAQAAAFXV3EHkON5BCgAAAHAAAAAgAAAATAAAAAQAAAAJAAAAcAAAALoAAAB9AAAAjAAAAFMAaQBnAG4AZQBkACAAYgB5ADoAIABJAHYAbwAgAFQAcwB2AGUAdABhAG4AbwB2ACAATQBhAG4AYwBoAGUAdgAGAAAAAwAAAAcAAAAHAAAABgAAAAcAAAADAAAABwAAAAUAAAADAAAAAwAAAAMAAAAFAAAABwAAAAMAAAAGAAAABQAAAAUAAAAGAAAABAAAAAYAAAAHAAAABwAAAAUAAAADAAAACgAAAAYAAAAHAAAABQAAAAcAAAAGAAAABQAAABYAAAAMAAAAAAAAACUAAAAMAAAAAgAAAA4AAAAUAAAAAAAAABAAAAAUAAAA</Object>
  <Object Id="idInvalidSigLnImg">AQAAAGwAAAAAAAAAAAAAAP8AAAB/AAAAAAAAAAAAAACbGwAA5A0AACBFTUYAAAEAw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/wwAAAAcKDQcKDQcJDQ4WMShFrjFU1TJV1gECBAIDBAECBQoRKyZBowsTMQAAAAAAfqbJd6PIeqDCQFZ4JTd0Lk/HMVPSGy5uFiE4GypVJ0KnHjN9AAAB8cMAAACcz+7S6ffb7fnC0t1haH0hMm8aLXIuT8ggOIwoRKslP58cK08AAAEAAAAAAMHg9P///////////+bm5k9SXjw/SzBRzTFU0y1NwSAyVzFGXwEBAv/DCA8mnM/u69/SvI9jt4tgjIR9FBosDBEjMVTUMlXWMVPRKUSeDxk4AAAAAAAAAADT6ff///////+Tk5MjK0krSbkvUcsuT8YVJFoTIFIrSbgtTcEQHEdSygAAAJzP7vT6/bTa8kRleixHhy1Nwi5PxiQtTnBwcJKSki81SRwtZAgOIwAAAAAAweD02+35gsLqZ5q6Jz1jNEJyOUZ4qamp+/v7////wdPeVnCJAQEC/8MAAACv1/Ho8/ubzu6CwuqMudS3u769vb3////////////L5fZymsABAgMAAAAAAK/X8fz9/uLx+snk9uTy+vz9/v///////////////8vl9nKawAECA0PNAAAAotHvtdryxOL1xOL1tdry0+r32+350+r3tdryxOL1pdPvc5rAAQIDAAAAAABpj7ZnjrZqj7Zqj7ZnjrZtkbdukrdtkbdnjrZqj7ZojrZ3rdUCAwT/ww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9fwAAA4Wg8v1/AAATABQAAAAAADBu0PL9fwAAMBaeNf5/AAAohaDy/X8AAAAAAAAAAAAAMBaeNf5/AAAZty8vSwAAAAAAAAAAAAAA3+bnSytKAACzVc/x/X8AAEgAAADKAQAA1FnQ8v1/AACAcdny/X8AAPBb0PIAAAAAAQAAAAAAAAAwbtDy/X8AAAAAnjX+fwAAAAAAAAAAAAAAAAAASwAAAGG3szT+fwAAAAAAAAAAAAAAAAAAAAAAADDybcLKAQAAeLkvL0sAAAAw8m3CygEAAFumtzT+fwAAQLgvL0sAAADwuC8vSw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+eNf5/AAAJAAAAAQAAAIiu2jT+fwAAAAAAAAAAAAADhaDy/X8AALAnnLXKAQAAdAEAANEFAAAAAAAAAAAAAAAAAAAAAAAAr4znSytKAADRBQAAAAAAAPDiLy9LAAAAAAAAAAAAAAAw8m3CygEAALDjLy8AAAAAsDB3wsoBAAAHAAAAAAAAACDZbcLKAQAA7OIvL0sAAABA4y8vSwAAAGG3szT+fwAAUOIvL0sAAAAAAAAAAAAAAAAAAAAEAAAAcwAAAAAAAAAw8m3CygEAAFumtzT+fwAAkOIvL0sAAABA4y8vSw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ECzgw8oBAAD03sLx/X8AALCVbcLKAQAAiK7aNP5/AAAAAAAAAAAAAAFP+vH9fwAAAgAAAAAAAAACAAAAAAAAAAAAAAAAAAAAAAAAAAAAAAD/X+dLK0oAAADdbcLKAQAA8BxqysoBAAAAAAAAAAAAADDybcLKAQAAmBAvLwAAAADg////AAAAAAYAAAAAAAAAAgAAAAAAAAC8Dy8vSwAAABAQLy9LAAAAYbezNP5/AAAAAAAAAAAAAEBafzQAAAAAAAAAAAAAAABzjMrx/X8AADDybcLKAQAAW6a3NP5/AABgDy8vSwAAABAQLy9L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to0/n8AAAAAAAAAAAAAoVv5Nv5/AAAAAJu1ygEAAPkNLy9LAAAAAAAAAAAAAAAAAAAAAAAAAF9f50srSgAAAAAAAAAAAABQAPDDygEAAAAAAAAAAAAAMPJtwsoBAAD4Dy8vAAAAAPD///8AAAAACQAAAAAAAAADAAAAAAAAABwPLy9LAAAAcA8vL0sAAABht7M0/n8AAAAAAAAAAAAAQFp/NAAAAAAAAAAAAAAAACDZbcLKAQAAMPJtwsoBAABbprc0/n8AAMAOLy9LAAAAcA8vL0sAAABwn9PDygEAAAAAAABkdgAIAAAAACUAAAAMAAAABAAAABgAAAAMAAAAAAAAAhIAAAAMAAAAAQAAAB4AAAAYAAAAKQAAADMAAADHAAAASAAAACUAAAAMAAAABAAAAFQAAADMAAAAKgAAADMAAADFAAAARwAAAAEAAABV1dxB5DjeQSoAAAAzAAAAFQAAAEwAAAAAAAAAAAAAAAAAAAD//////////3gAAAAgBBQELQAxADkALQA5AC8AMgA5AC4AMQAyAC4AMgAwADIAMgAgADMELgCAPw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kAAAB8AAAACQAAAHAAAACxAAAADQAAACEA8AAAAAAAAAAAAAAAgD8AAAAAAAAAAAAAgD8AAAAAAAAAAAAAAAAAAAAAAAAAAAAAAAAAAAAAAAAAACUAAAAMAAAAAAAAgCgAAAAMAAAABQAAACUAAAAMAAAAAQAAABgAAAAMAAAAAAAAAhIAAAAMAAAAAQAAABYAAAAMAAAAAAAAAFQAAAAMAQAACgAAAHAAAAC4AAAAfAAAAAEAAABV1dxB5DjeQQoAAABwAAAAIAAAAEwAAAAEAAAACQAAAHAAAAC6AAAAfQAAAIwAAABTAGkAZwBuAGUAZAAgAGIAeQA6ACAASQB2AG8AIABUAHMAdgBlAHQAYQBuAG8AdgAgAE0AYQBuAGMAaABlAHYABgAAAAMAAAAHAAAABwAAAAYAAAAHAAAAAwAAAAcAAAAFAAAAAwAAAAMAAAADAAAABQAAAAcAAAADAAAABgAAAAUAAAAFAAAABgAAAAQAAAAGAAAABwAAAAcAAAAFAAAAAwAAAAoAAAAGAAAABwAAAAUAAAAHAAAABg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1 приложение_лекари ТД</vt:lpstr>
      <vt:lpstr>2 приложение - ЗГ_ТД</vt:lpstr>
      <vt:lpstr>3 немедици</vt:lpstr>
      <vt:lpstr>4 лекари чл. 13</vt:lpstr>
      <vt:lpstr>5 здравни грижи чл. 13</vt:lpstr>
      <vt:lpstr>6 неклинични</vt:lpstr>
      <vt:lpstr>7 дентални </vt:lpstr>
      <vt:lpstr>Специалности</vt:lpstr>
      <vt:lpstr>градове</vt:lpstr>
      <vt:lpstr>'1 приложение_лекари ТД'!Print_Area</vt:lpstr>
      <vt:lpstr>'4 лекари чл. 13'!Print_Area</vt:lpstr>
      <vt:lpstr>'5 здравни грижи чл. 13'!Print_Area</vt:lpstr>
      <vt:lpstr>'6 неклинични'!Print_Area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Liliya Gigova</cp:lastModifiedBy>
  <cp:lastPrinted>2022-12-20T07:58:45Z</cp:lastPrinted>
  <dcterms:created xsi:type="dcterms:W3CDTF">2018-11-16T12:57:12Z</dcterms:created>
  <dcterms:modified xsi:type="dcterms:W3CDTF">2022-12-20T10:23:23Z</dcterms:modified>
</cp:coreProperties>
</file>